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lockStructure="1"/>
  <bookViews>
    <workbookView xWindow="0" yWindow="0" windowWidth="24680" windowHeight="13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H11" i="1"/>
  <c r="F11" i="1"/>
  <c r="G11" i="1"/>
  <c r="H10" i="1"/>
  <c r="A13" i="1"/>
  <c r="F10" i="1"/>
  <c r="G10" i="1"/>
  <c r="F12" i="1"/>
  <c r="G12" i="1"/>
  <c r="H12"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<sst xmlns="http://schemas.openxmlformats.org/spreadsheetml/2006/main" count="398" uniqueCount="196">
  <si>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</si>
  <si>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</si>
  <si>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</si>
  <si>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</si>
  <si>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</si>
  <si>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</si>
  <si>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</si>
  <si>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</si>
  <si>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</si>
  <si>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</si>
  <si>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</si>
  <si>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</si>
  <si>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</si>
  <si>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</si>
  <si>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</si>
  <si>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</si>
  <si>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</si>
  <si>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</si>
  <si>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</si>
  <si>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</si>
  <si>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</si>
  <si>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</si>
  <si>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</si>
  <si>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</si>
  <si>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</si>
  <si>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</si>
  <si>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</si>
  <si>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</si>
  <si>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</si>
  <si>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</si>
  <si>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</si>
  <si>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</si>
  <si>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</si>
  <si>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</si>
  <si>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</si>
  <si>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</si>
  <si>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</si>
  <si>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</si>
  <si>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</si>
  <si>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</si>
  <si>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</si>
  <si>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</si>
  <si>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</si>
  <si>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</si>
  <si>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</si>
  <si>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</si>
  <si>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</si>
  <si>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</si>
  <si>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</si>
  <si>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</si>
  <si>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</si>
  <si>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</si>
  <si>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</si>
  <si>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</si>
  <si>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</si>
  <si>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</si>
  <si>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</si>
  <si>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</si>
  <si>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</si>
  <si>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</si>
  <si>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</si>
  <si>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</si>
  <si>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</si>
  <si>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</si>
  <si>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</si>
  <si>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</si>
  <si>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</si>
  <si>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</si>
  <si>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</si>
  <si>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</si>
  <si>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</si>
  <si>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</si>
  <si>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</si>
  <si>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</si>
  <si>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</si>
  <si>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</si>
  <si>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</si>
  <si>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</si>
  <si>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</si>
  <si>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</si>
  <si>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</si>
  <si>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</si>
  <si>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</si>
  <si>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</si>
  <si>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</si>
  <si>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</si>
  <si>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</si>
  <si>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</si>
  <si>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</si>
  <si>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</si>
  <si>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</si>
  <si>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</si>
  <si>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</si>
  <si>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</si>
  <si>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</si>
  <si>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</si>
  <si>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</si>
  <si>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</si>
  <si>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</si>
  <si>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</si>
  <si>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</si>
  <si>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</si>
  <si>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</si>
  <si>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</si>
  <si>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</si>
  <si>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</si>
  <si>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</si>
  <si>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</si>
  <si>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</si>
  <si>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</si>
  <si>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</si>
  <si>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</si>
  <si>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</si>
  <si>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</si>
  <si>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</si>
  <si>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</si>
  <si>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</si>
  <si>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</si>
  <si>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</si>
  <si>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</si>
  <si>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</si>
  <si>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</si>
  <si>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</si>
  <si>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</si>
  <si>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</si>
  <si>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</si>
  <si>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</si>
  <si>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</si>
  <si>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</si>
  <si>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</si>
  <si>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</si>
  <si>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</si>
  <si>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</si>
  <si>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</si>
  <si>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</si>
  <si>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</si>
  <si>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</si>
  <si>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</si>
  <si>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</si>
  <si>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</si>
  <si>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</si>
  <si>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</si>
  <si>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</si>
  <si>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</si>
  <si>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</si>
  <si>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</si>
  <si>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</si>
  <si>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</si>
  <si>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</si>
  <si>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</si>
  <si>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</si>
  <si>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</si>
  <si>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</si>
  <si>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</si>
  <si>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</si>
  <si>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</si>
  <si>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</si>
  <si>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</si>
  <si>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</si>
  <si>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</si>
  <si>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</si>
  <si>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</si>
  <si>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</si>
  <si>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</si>
  <si>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</si>
  <si>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</si>
  <si>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</si>
  <si>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</si>
  <si>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</si>
  <si>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</si>
  <si>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</si>
  <si>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</si>
  <si>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</si>
  <si>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</si>
  <si>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</si>
  <si>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</si>
  <si>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</si>
  <si>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</si>
  <si>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</si>
  <si>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</si>
  <si>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</si>
  <si>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</si>
  <si>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</si>
  <si>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</si>
  <si>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</si>
  <si>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</si>
  <si>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</si>
  <si>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</si>
  <si>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ver ultima columna</t>
  </si>
  <si>
    <t>Ilustración</t>
  </si>
  <si>
    <t xml:space="preserve">Clasificación de  cuadriláteros </t>
  </si>
  <si>
    <t>MA_06_11_CO_REC170</t>
  </si>
  <si>
    <t>imagen de un cuadrado, un rectángulo y un rombo.</t>
  </si>
  <si>
    <t>Imagen de un romboide, rombo, rectángulo, cuadrado, trapecio escaleno, trapecio isoceles y trapecio rectángulo.</t>
  </si>
  <si>
    <t xml:space="preserve"> Trapecio rectángulo y trapecio escaleno</t>
  </si>
  <si>
    <t>Trapecio rectángulo y trapecio escaleno y trapecio isoceles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</si>
</sst>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165100</xdr:colOff>
      <xdr:row>16</xdr:row>
      <xdr:rowOff>260350</xdr:rowOff>
    </xdr:from>
    <xdr:to>
      <xdr:col>10</xdr:col>
      <xdr:colOff>4835000</xdr:colOff>
      <xdr:row>16</xdr:row>
      <xdr:rowOff>1954478</xdr:rowOff>
    </xdr:to>
    <xdr:pic>
      <xdr:nvPicPr>
        <xdr:cNvPr id="2062" name="Picture 14"/>
        <xdr:cNvPicPr>
          <a:picLocks noChangeAspect="1" noChangeArrowheads="1"/>
        </xdr:cNvPicPr>
      </xdr:nvPicPr>
      <xdr:blipFill>
        <a:blip xmlns:r="http://schemas.openxmlformats.org/officeDocument/2006/relationships" r:embed="rId1"/>
        <a:srcRect l="9600" t="35065" r="44291" b="35065"/>
        <a:stretch>
          <a:fillRect/>
        </a:stretch>
      </xdr:blipFill>
      <xdr:spPr bwMode="auto">
        <a:xfrm>
          <a:off x="15919450" y="22929850"/>
          <a:ext cx="4669900" cy="1694128"/>
        </a:xfrm>
        <a:prstGeom prst="rect">
          <a:avLst/>
        </a:prstGeom>
        <a:noFill/>
        <a:ln w="1">
          <a:noFill/>
          <a:miter lim="800000"/>
          <a:headEnd/>
          <a:tailEnd type="none" w="med" len="med"/>
        </a:ln>
        <a:effectLst/>
      </xdr:spPr>
    </xdr:pic>
    <xdr:clientData/>
  </xdr:twoCellAnchor>
  <xdr:twoCellAnchor editAs="oneCell">
    <xdr:from>
      <xdr:col>10</xdr:col>
      <xdr:colOff>77787</xdr:colOff>
      <xdr:row>18</xdr:row>
      <xdr:rowOff>84137</xdr:rowOff>
    </xdr:from>
    <xdr:to>
      <xdr:col>10</xdr:col>
      <xdr:colOff>5172197</xdr:colOff>
      <xdr:row>18</xdr:row>
      <xdr:rowOff>3436936</xdr:rowOff>
    </xdr:to>
    <xdr:pic>
      <xdr:nvPicPr>
        <xdr:cNvPr id="2066" name="Picture 18"/>
        <xdr:cNvPicPr>
          <a:picLocks noChangeAspect="1" noChangeArrowheads="1"/>
        </xdr:cNvPicPr>
      </xdr:nvPicPr>
      <xdr:blipFill>
        <a:blip xmlns:r="http://schemas.openxmlformats.org/officeDocument/2006/relationships" r:embed="rId2"/>
        <a:srcRect l="1749" t="21094" r="36880" b="11198"/>
        <a:stretch>
          <a:fillRect/>
        </a:stretch>
      </xdr:blipFill>
      <xdr:spPr bwMode="auto">
        <a:xfrm>
          <a:off x="15841662" y="28778200"/>
          <a:ext cx="5094410" cy="3352799"/>
        </a:xfrm>
        <a:prstGeom prst="rect">
          <a:avLst/>
        </a:prstGeom>
        <a:noFill/>
        <a:ln w="1">
          <a:noFill/>
          <a:miter lim="800000"/>
          <a:headEnd/>
          <a:tailEnd type="none" w="med" len="med"/>
        </a:ln>
        <a:effectLst/>
      </xdr:spPr>
    </xdr:pic>
    <xdr:clientData/>
  </xdr:twoCellAnchor>
  <xdr:twoCellAnchor editAs="oneCell">
    <xdr:from>
      <xdr:col>10</xdr:col>
      <xdr:colOff>552450</xdr:colOff>
      <xdr:row>17</xdr:row>
      <xdr:rowOff>38101</xdr:rowOff>
    </xdr:from>
    <xdr:to>
      <xdr:col>10</xdr:col>
      <xdr:colOff>4533900</xdr:colOff>
      <xdr:row>17</xdr:row>
      <xdr:rowOff>3208237</xdr:rowOff>
    </xdr:to>
    <xdr:pic>
      <xdr:nvPicPr>
        <xdr:cNvPr id="2069" name="Picture 21"/>
        <xdr:cNvPicPr>
          <a:picLocks noChangeAspect="1" noChangeArrowheads="1"/>
        </xdr:cNvPicPr>
      </xdr:nvPicPr>
      <xdr:blipFill>
        <a:blip xmlns:r="http://schemas.openxmlformats.org/officeDocument/2006/relationships" r:embed="rId3"/>
        <a:srcRect l="11200" t="22135" r="50255" b="22917"/>
        <a:stretch>
          <a:fillRect/>
        </a:stretch>
      </xdr:blipFill>
      <xdr:spPr bwMode="auto">
        <a:xfrm>
          <a:off x="16306800" y="25488901"/>
          <a:ext cx="3981450" cy="3170136"/>
        </a:xfrm>
        <a:prstGeom prst="rect">
          <a:avLst/>
        </a:prstGeom>
        <a:noFill/>
        <a:ln w="1">
          <a:noFill/>
          <a:miter lim="800000"/>
          <a:headEnd/>
          <a:tailEnd type="none" w="med" len="med"/>
        </a:ln>
        <a:effectLst/>
      </xdr:spPr>
    </xdr:pic>
    <xdr:clientData/>
  </xdr:twoCellAnchor>
  <xdr:twoCellAnchor>
    <xdr:from>
      <xdr:col>10</xdr:col>
      <xdr:colOff>613843</xdr:colOff>
      <xdr:row>9</xdr:row>
      <xdr:rowOff>529175</xdr:rowOff>
    </xdr:from>
    <xdr:to>
      <xdr:col>10</xdr:col>
      <xdr:colOff>4385743</xdr:colOff>
      <xdr:row>9</xdr:row>
      <xdr:rowOff>1672175</xdr:rowOff>
    </xdr:to>
    <xdr:grpSp>
      <xdr:nvGrpSpPr>
        <xdr:cNvPr id="21" name="Agrupar 20"/>
        <xdr:cNvGrpSpPr/>
      </xdr:nvGrpSpPr>
      <xdr:grpSpPr>
        <a:xfrm>
          <a:off x="16340676" y="2624675"/>
          <a:ext cx="3771900" cy="1143000"/>
          <a:chOff x="0" y="0"/>
          <a:chExt cx="3771900" cy="1143000"/>
        </a:xfrm>
      </xdr:grpSpPr>
      <xdr:sp macro="" textlink="">
        <xdr:nvSpPr>
          <xdr:cNvPr id="22" name="Cuadro de texto 10"/>
          <xdr:cNvSpPr txBox="1"/>
        </xdr:nvSpPr>
        <xdr:spPr>
          <a:xfrm>
            <a:off x="1371600" y="0"/>
            <a:ext cx="11430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Cuadriláteros</a:t>
            </a:r>
          </a:p>
        </xdr:txBody>
      </xdr:sp>
      <xdr:sp macro="" textlink="">
        <xdr:nvSpPr>
          <xdr:cNvPr id="23" name="Cuadro de texto 11"/>
          <xdr:cNvSpPr txBox="1"/>
        </xdr:nvSpPr>
        <xdr:spPr>
          <a:xfrm>
            <a:off x="0" y="800100"/>
            <a:ext cx="12573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Paralelogramos</a:t>
            </a:r>
          </a:p>
        </xdr:txBody>
      </xdr:sp>
      <xdr:sp macro="" textlink="">
        <xdr:nvSpPr>
          <xdr:cNvPr id="24" name="Cuadro de texto 12"/>
          <xdr:cNvSpPr txBox="1"/>
        </xdr:nvSpPr>
        <xdr:spPr>
          <a:xfrm>
            <a:off x="1371600" y="800100"/>
            <a:ext cx="11430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Trapecios</a:t>
            </a:r>
          </a:p>
        </xdr:txBody>
      </xdr:sp>
      <xdr:sp macro="" textlink="">
        <xdr:nvSpPr>
          <xdr:cNvPr id="25" name="Cuadro de texto 13"/>
          <xdr:cNvSpPr txBox="1"/>
        </xdr:nvSpPr>
        <xdr:spPr>
          <a:xfrm>
            <a:off x="2628900" y="800100"/>
            <a:ext cx="11430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Trapezoides</a:t>
            </a:r>
          </a:p>
        </xdr:txBody>
      </xdr:sp>
      <xdr:cxnSp macro="">
        <xdr:nvCxnSpPr>
          <xdr:cNvPr id="26" name="Conector recto 25"/>
          <xdr:cNvCxnSpPr/>
        </xdr:nvCxnSpPr>
        <xdr:spPr>
          <a:xfrm>
            <a:off x="1943100" y="342900"/>
            <a:ext cx="0" cy="4572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27" name="Conector recto 26"/>
          <xdr:cNvCxnSpPr/>
        </xdr:nvCxnSpPr>
        <xdr:spPr>
          <a:xfrm>
            <a:off x="685800" y="571500"/>
            <a:ext cx="2514600" cy="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28" name="Conector recto 27"/>
          <xdr:cNvCxnSpPr/>
        </xdr:nvCxnSpPr>
        <xdr:spPr>
          <a:xfrm>
            <a:off x="6858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29" name="Conector recto 28"/>
          <xdr:cNvCxnSpPr/>
        </xdr:nvCxnSpPr>
        <xdr:spPr>
          <a:xfrm>
            <a:off x="32004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698496</xdr:colOff>
      <xdr:row>14</xdr:row>
      <xdr:rowOff>740830</xdr:rowOff>
    </xdr:from>
    <xdr:to>
      <xdr:col>10</xdr:col>
      <xdr:colOff>4470396</xdr:colOff>
      <xdr:row>14</xdr:row>
      <xdr:rowOff>1883830</xdr:rowOff>
    </xdr:to>
    <xdr:grpSp>
      <xdr:nvGrpSpPr>
        <xdr:cNvPr id="30" name="Agrupar 29"/>
        <xdr:cNvGrpSpPr/>
      </xdr:nvGrpSpPr>
      <xdr:grpSpPr>
        <a:xfrm>
          <a:off x="16425329" y="18118663"/>
          <a:ext cx="3771900" cy="1143000"/>
          <a:chOff x="0" y="0"/>
          <a:chExt cx="3771900" cy="1143000"/>
        </a:xfrm>
      </xdr:grpSpPr>
      <xdr:sp macro="" textlink="">
        <xdr:nvSpPr>
          <xdr:cNvPr id="31" name="Cuadro de texto 10"/>
          <xdr:cNvSpPr txBox="1"/>
        </xdr:nvSpPr>
        <xdr:spPr>
          <a:xfrm>
            <a:off x="1371600" y="0"/>
            <a:ext cx="11430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Cuadriláteros</a:t>
            </a:r>
          </a:p>
        </xdr:txBody>
      </xdr:sp>
      <xdr:sp macro="" textlink="">
        <xdr:nvSpPr>
          <xdr:cNvPr id="32" name="Cuadro de texto 11"/>
          <xdr:cNvSpPr txBox="1"/>
        </xdr:nvSpPr>
        <xdr:spPr>
          <a:xfrm>
            <a:off x="0" y="800100"/>
            <a:ext cx="12573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Paralelogramos</a:t>
            </a:r>
          </a:p>
        </xdr:txBody>
      </xdr:sp>
      <xdr:sp macro="" textlink="">
        <xdr:nvSpPr>
          <xdr:cNvPr id="33" name="Cuadro de texto 12"/>
          <xdr:cNvSpPr txBox="1"/>
        </xdr:nvSpPr>
        <xdr:spPr>
          <a:xfrm>
            <a:off x="1371600" y="800100"/>
            <a:ext cx="11430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Trapecios</a:t>
            </a:r>
          </a:p>
        </xdr:txBody>
      </xdr:sp>
      <xdr:sp macro="" textlink="">
        <xdr:nvSpPr>
          <xdr:cNvPr id="34" name="Cuadro de texto 13"/>
          <xdr:cNvSpPr txBox="1"/>
        </xdr:nvSpPr>
        <xdr:spPr>
          <a:xfrm>
            <a:off x="2628900" y="800100"/>
            <a:ext cx="11430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Trapezoides</a:t>
            </a:r>
          </a:p>
        </xdr:txBody>
      </xdr:sp>
      <xdr:cxnSp macro="">
        <xdr:nvCxnSpPr>
          <xdr:cNvPr id="35" name="Conector recto 34"/>
          <xdr:cNvCxnSpPr/>
        </xdr:nvCxnSpPr>
        <xdr:spPr>
          <a:xfrm>
            <a:off x="1943100" y="342900"/>
            <a:ext cx="0" cy="4572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36" name="Conector recto 35"/>
          <xdr:cNvCxnSpPr/>
        </xdr:nvCxnSpPr>
        <xdr:spPr>
          <a:xfrm>
            <a:off x="685800" y="571500"/>
            <a:ext cx="2514600" cy="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37" name="Conector recto 36"/>
          <xdr:cNvCxnSpPr/>
        </xdr:nvCxnSpPr>
        <xdr:spPr>
          <a:xfrm>
            <a:off x="6858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38" name="Conector recto 37"/>
          <xdr:cNvCxnSpPr/>
        </xdr:nvCxnSpPr>
        <xdr:spPr>
          <a:xfrm>
            <a:off x="32004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169333</xdr:colOff>
      <xdr:row>10</xdr:row>
      <xdr:rowOff>550333</xdr:rowOff>
    </xdr:from>
    <xdr:to>
      <xdr:col>10</xdr:col>
      <xdr:colOff>5084233</xdr:colOff>
      <xdr:row>10</xdr:row>
      <xdr:rowOff>1693333</xdr:rowOff>
    </xdr:to>
    <xdr:grpSp>
      <xdr:nvGrpSpPr>
        <xdr:cNvPr id="39" name="Agrupar 38"/>
        <xdr:cNvGrpSpPr/>
      </xdr:nvGrpSpPr>
      <xdr:grpSpPr>
        <a:xfrm>
          <a:off x="15896166" y="5080000"/>
          <a:ext cx="4914900" cy="1143000"/>
          <a:chOff x="0" y="0"/>
          <a:chExt cx="4914900" cy="1143000"/>
        </a:xfrm>
      </xdr:grpSpPr>
      <xdr:sp macro="" textlink="">
        <xdr:nvSpPr>
          <xdr:cNvPr id="40" name="Cuadro de texto 10"/>
          <xdr:cNvSpPr txBox="1"/>
        </xdr:nvSpPr>
        <xdr:spPr>
          <a:xfrm>
            <a:off x="1943100" y="0"/>
            <a:ext cx="12573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Paralelogramos</a:t>
            </a:r>
          </a:p>
        </xdr:txBody>
      </xdr:sp>
      <xdr:sp macro="" textlink="">
        <xdr:nvSpPr>
          <xdr:cNvPr id="41" name="Cuadro de texto 11"/>
          <xdr:cNvSpPr txBox="1"/>
        </xdr:nvSpPr>
        <xdr:spPr>
          <a:xfrm>
            <a:off x="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Cuadrado</a:t>
            </a:r>
          </a:p>
        </xdr:txBody>
      </xdr:sp>
      <xdr:sp macro="" textlink="">
        <xdr:nvSpPr>
          <xdr:cNvPr id="42" name="Cuadro de texto 12"/>
          <xdr:cNvSpPr txBox="1"/>
        </xdr:nvSpPr>
        <xdr:spPr>
          <a:xfrm>
            <a:off x="137160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Rectángulo</a:t>
            </a:r>
          </a:p>
        </xdr:txBody>
      </xdr:sp>
      <xdr:sp macro="" textlink="">
        <xdr:nvSpPr>
          <xdr:cNvPr id="43" name="Cuadro de texto 13"/>
          <xdr:cNvSpPr txBox="1"/>
        </xdr:nvSpPr>
        <xdr:spPr>
          <a:xfrm>
            <a:off x="2628900" y="800100"/>
            <a:ext cx="9144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Rombo</a:t>
            </a:r>
          </a:p>
        </xdr:txBody>
      </xdr:sp>
      <xdr:cxnSp macro="">
        <xdr:nvCxnSpPr>
          <xdr:cNvPr id="44" name="Conector recto 43"/>
          <xdr:cNvCxnSpPr/>
        </xdr:nvCxnSpPr>
        <xdr:spPr>
          <a:xfrm>
            <a:off x="19431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45" name="Conector recto 44"/>
          <xdr:cNvCxnSpPr/>
        </xdr:nvCxnSpPr>
        <xdr:spPr>
          <a:xfrm>
            <a:off x="685800" y="571500"/>
            <a:ext cx="3771900" cy="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46" name="Conector recto 45"/>
          <xdr:cNvCxnSpPr/>
        </xdr:nvCxnSpPr>
        <xdr:spPr>
          <a:xfrm>
            <a:off x="6858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47" name="Conector recto 46"/>
          <xdr:cNvCxnSpPr/>
        </xdr:nvCxnSpPr>
        <xdr:spPr>
          <a:xfrm>
            <a:off x="32004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sp macro="" textlink="">
        <xdr:nvSpPr>
          <xdr:cNvPr id="48" name="Cuadro de texto 19"/>
          <xdr:cNvSpPr txBox="1"/>
        </xdr:nvSpPr>
        <xdr:spPr>
          <a:xfrm>
            <a:off x="388620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Romboide</a:t>
            </a:r>
          </a:p>
        </xdr:txBody>
      </xdr:sp>
      <xdr:cxnSp macro="">
        <xdr:nvCxnSpPr>
          <xdr:cNvPr id="49" name="Conector recto 48"/>
          <xdr:cNvCxnSpPr/>
        </xdr:nvCxnSpPr>
        <xdr:spPr>
          <a:xfrm>
            <a:off x="44577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50" name="Conector recto 49"/>
          <xdr:cNvCxnSpPr/>
        </xdr:nvCxnSpPr>
        <xdr:spPr>
          <a:xfrm>
            <a:off x="2628900" y="3429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84666</xdr:colOff>
      <xdr:row>11</xdr:row>
      <xdr:rowOff>613833</xdr:rowOff>
    </xdr:from>
    <xdr:to>
      <xdr:col>10</xdr:col>
      <xdr:colOff>4999566</xdr:colOff>
      <xdr:row>11</xdr:row>
      <xdr:rowOff>1756833</xdr:rowOff>
    </xdr:to>
    <xdr:grpSp>
      <xdr:nvGrpSpPr>
        <xdr:cNvPr id="51" name="Agrupar 50"/>
        <xdr:cNvGrpSpPr/>
      </xdr:nvGrpSpPr>
      <xdr:grpSpPr>
        <a:xfrm>
          <a:off x="15811499" y="8043333"/>
          <a:ext cx="4914900" cy="1143000"/>
          <a:chOff x="0" y="0"/>
          <a:chExt cx="4914900" cy="1143000"/>
        </a:xfrm>
      </xdr:grpSpPr>
      <xdr:sp macro="" textlink="">
        <xdr:nvSpPr>
          <xdr:cNvPr id="52" name="Cuadro de texto 10"/>
          <xdr:cNvSpPr txBox="1"/>
        </xdr:nvSpPr>
        <xdr:spPr>
          <a:xfrm>
            <a:off x="1943100" y="0"/>
            <a:ext cx="12573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Paralelogramos</a:t>
            </a:r>
          </a:p>
        </xdr:txBody>
      </xdr:sp>
      <xdr:sp macro="" textlink="">
        <xdr:nvSpPr>
          <xdr:cNvPr id="53" name="Cuadro de texto 11"/>
          <xdr:cNvSpPr txBox="1"/>
        </xdr:nvSpPr>
        <xdr:spPr>
          <a:xfrm>
            <a:off x="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Cuadrado</a:t>
            </a:r>
          </a:p>
        </xdr:txBody>
      </xdr:sp>
      <xdr:sp macro="" textlink="">
        <xdr:nvSpPr>
          <xdr:cNvPr id="54" name="Cuadro de texto 12"/>
          <xdr:cNvSpPr txBox="1"/>
        </xdr:nvSpPr>
        <xdr:spPr>
          <a:xfrm>
            <a:off x="137160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Rectángulo</a:t>
            </a:r>
          </a:p>
        </xdr:txBody>
      </xdr:sp>
      <xdr:sp macro="" textlink="">
        <xdr:nvSpPr>
          <xdr:cNvPr id="55" name="Cuadro de texto 13"/>
          <xdr:cNvSpPr txBox="1"/>
        </xdr:nvSpPr>
        <xdr:spPr>
          <a:xfrm>
            <a:off x="2628900" y="800100"/>
            <a:ext cx="9144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Rombo</a:t>
            </a:r>
          </a:p>
        </xdr:txBody>
      </xdr:sp>
      <xdr:cxnSp macro="">
        <xdr:nvCxnSpPr>
          <xdr:cNvPr id="56" name="Conector recto 55"/>
          <xdr:cNvCxnSpPr/>
        </xdr:nvCxnSpPr>
        <xdr:spPr>
          <a:xfrm>
            <a:off x="19431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57" name="Conector recto 56"/>
          <xdr:cNvCxnSpPr/>
        </xdr:nvCxnSpPr>
        <xdr:spPr>
          <a:xfrm>
            <a:off x="685800" y="571500"/>
            <a:ext cx="3771900" cy="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58" name="Conector recto 57"/>
          <xdr:cNvCxnSpPr/>
        </xdr:nvCxnSpPr>
        <xdr:spPr>
          <a:xfrm>
            <a:off x="6858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59" name="Conector recto 58"/>
          <xdr:cNvCxnSpPr/>
        </xdr:nvCxnSpPr>
        <xdr:spPr>
          <a:xfrm>
            <a:off x="32004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sp macro="" textlink="">
        <xdr:nvSpPr>
          <xdr:cNvPr id="60" name="Cuadro de texto 19"/>
          <xdr:cNvSpPr txBox="1"/>
        </xdr:nvSpPr>
        <xdr:spPr>
          <a:xfrm>
            <a:off x="388620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Romboide</a:t>
            </a:r>
          </a:p>
        </xdr:txBody>
      </xdr:sp>
      <xdr:cxnSp macro="">
        <xdr:nvCxnSpPr>
          <xdr:cNvPr id="61" name="Conector recto 60"/>
          <xdr:cNvCxnSpPr/>
        </xdr:nvCxnSpPr>
        <xdr:spPr>
          <a:xfrm>
            <a:off x="44577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62" name="Conector recto 61"/>
          <xdr:cNvCxnSpPr/>
        </xdr:nvCxnSpPr>
        <xdr:spPr>
          <a:xfrm>
            <a:off x="2628900" y="3429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84667</xdr:colOff>
      <xdr:row>12</xdr:row>
      <xdr:rowOff>1227667</xdr:rowOff>
    </xdr:from>
    <xdr:to>
      <xdr:col>10</xdr:col>
      <xdr:colOff>4999567</xdr:colOff>
      <xdr:row>12</xdr:row>
      <xdr:rowOff>2370667</xdr:rowOff>
    </xdr:to>
    <xdr:grpSp>
      <xdr:nvGrpSpPr>
        <xdr:cNvPr id="63" name="Agrupar 62"/>
        <xdr:cNvGrpSpPr/>
      </xdr:nvGrpSpPr>
      <xdr:grpSpPr>
        <a:xfrm>
          <a:off x="15811500" y="11620500"/>
          <a:ext cx="4914900" cy="1143000"/>
          <a:chOff x="0" y="0"/>
          <a:chExt cx="4914900" cy="1143000"/>
        </a:xfrm>
      </xdr:grpSpPr>
      <xdr:sp macro="" textlink="">
        <xdr:nvSpPr>
          <xdr:cNvPr id="64" name="Cuadro de texto 10"/>
          <xdr:cNvSpPr txBox="1"/>
        </xdr:nvSpPr>
        <xdr:spPr>
          <a:xfrm>
            <a:off x="1943100" y="0"/>
            <a:ext cx="12573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Paralelogramos</a:t>
            </a:r>
          </a:p>
        </xdr:txBody>
      </xdr:sp>
      <xdr:sp macro="" textlink="">
        <xdr:nvSpPr>
          <xdr:cNvPr id="65" name="Cuadro de texto 11"/>
          <xdr:cNvSpPr txBox="1"/>
        </xdr:nvSpPr>
        <xdr:spPr>
          <a:xfrm>
            <a:off x="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Cuadrado</a:t>
            </a:r>
          </a:p>
        </xdr:txBody>
      </xdr:sp>
      <xdr:sp macro="" textlink="">
        <xdr:nvSpPr>
          <xdr:cNvPr id="66" name="Cuadro de texto 12"/>
          <xdr:cNvSpPr txBox="1"/>
        </xdr:nvSpPr>
        <xdr:spPr>
          <a:xfrm>
            <a:off x="137160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Rectángulo</a:t>
            </a:r>
          </a:p>
        </xdr:txBody>
      </xdr:sp>
      <xdr:sp macro="" textlink="">
        <xdr:nvSpPr>
          <xdr:cNvPr id="67" name="Cuadro de texto 13"/>
          <xdr:cNvSpPr txBox="1"/>
        </xdr:nvSpPr>
        <xdr:spPr>
          <a:xfrm>
            <a:off x="2628900" y="800100"/>
            <a:ext cx="9144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Rombo</a:t>
            </a:r>
          </a:p>
        </xdr:txBody>
      </xdr:sp>
      <xdr:cxnSp macro="">
        <xdr:nvCxnSpPr>
          <xdr:cNvPr id="68" name="Conector recto 67"/>
          <xdr:cNvCxnSpPr/>
        </xdr:nvCxnSpPr>
        <xdr:spPr>
          <a:xfrm>
            <a:off x="19431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69" name="Conector recto 68"/>
          <xdr:cNvCxnSpPr/>
        </xdr:nvCxnSpPr>
        <xdr:spPr>
          <a:xfrm>
            <a:off x="685800" y="571500"/>
            <a:ext cx="3771900" cy="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70" name="Conector recto 69"/>
          <xdr:cNvCxnSpPr/>
        </xdr:nvCxnSpPr>
        <xdr:spPr>
          <a:xfrm>
            <a:off x="6858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71" name="Conector recto 70"/>
          <xdr:cNvCxnSpPr/>
        </xdr:nvCxnSpPr>
        <xdr:spPr>
          <a:xfrm>
            <a:off x="32004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sp macro="" textlink="">
        <xdr:nvSpPr>
          <xdr:cNvPr id="72" name="Cuadro de texto 19"/>
          <xdr:cNvSpPr txBox="1"/>
        </xdr:nvSpPr>
        <xdr:spPr>
          <a:xfrm>
            <a:off x="388620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Romboide</a:t>
            </a:r>
          </a:p>
        </xdr:txBody>
      </xdr:sp>
      <xdr:cxnSp macro="">
        <xdr:nvCxnSpPr>
          <xdr:cNvPr id="73" name="Conector recto 72"/>
          <xdr:cNvCxnSpPr/>
        </xdr:nvCxnSpPr>
        <xdr:spPr>
          <a:xfrm>
            <a:off x="44577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74" name="Conector recto 73"/>
          <xdr:cNvCxnSpPr/>
        </xdr:nvCxnSpPr>
        <xdr:spPr>
          <a:xfrm>
            <a:off x="2628900" y="3429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169333</xdr:colOff>
      <xdr:row>13</xdr:row>
      <xdr:rowOff>783167</xdr:rowOff>
    </xdr:from>
    <xdr:to>
      <xdr:col>10</xdr:col>
      <xdr:colOff>5084233</xdr:colOff>
      <xdr:row>13</xdr:row>
      <xdr:rowOff>1926167</xdr:rowOff>
    </xdr:to>
    <xdr:grpSp>
      <xdr:nvGrpSpPr>
        <xdr:cNvPr id="75" name="Agrupar 74"/>
        <xdr:cNvGrpSpPr/>
      </xdr:nvGrpSpPr>
      <xdr:grpSpPr>
        <a:xfrm>
          <a:off x="15896166" y="15345834"/>
          <a:ext cx="4914900" cy="1143000"/>
          <a:chOff x="0" y="0"/>
          <a:chExt cx="4914900" cy="1143000"/>
        </a:xfrm>
      </xdr:grpSpPr>
      <xdr:sp macro="" textlink="">
        <xdr:nvSpPr>
          <xdr:cNvPr id="76" name="Cuadro de texto 10"/>
          <xdr:cNvSpPr txBox="1"/>
        </xdr:nvSpPr>
        <xdr:spPr>
          <a:xfrm>
            <a:off x="1943100" y="0"/>
            <a:ext cx="12573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Paralelogramos</a:t>
            </a:r>
          </a:p>
        </xdr:txBody>
      </xdr:sp>
      <xdr:sp macro="" textlink="">
        <xdr:nvSpPr>
          <xdr:cNvPr id="77" name="Cuadro de texto 11"/>
          <xdr:cNvSpPr txBox="1"/>
        </xdr:nvSpPr>
        <xdr:spPr>
          <a:xfrm>
            <a:off x="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Cuadrado</a:t>
            </a:r>
          </a:p>
        </xdr:txBody>
      </xdr:sp>
      <xdr:sp macro="" textlink="">
        <xdr:nvSpPr>
          <xdr:cNvPr id="78" name="Cuadro de texto 12"/>
          <xdr:cNvSpPr txBox="1"/>
        </xdr:nvSpPr>
        <xdr:spPr>
          <a:xfrm>
            <a:off x="137160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Rectángulo</a:t>
            </a:r>
          </a:p>
        </xdr:txBody>
      </xdr:sp>
      <xdr:sp macro="" textlink="">
        <xdr:nvSpPr>
          <xdr:cNvPr id="79" name="Cuadro de texto 13"/>
          <xdr:cNvSpPr txBox="1"/>
        </xdr:nvSpPr>
        <xdr:spPr>
          <a:xfrm>
            <a:off x="2628900" y="800100"/>
            <a:ext cx="9144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Rombo</a:t>
            </a:r>
          </a:p>
        </xdr:txBody>
      </xdr:sp>
      <xdr:cxnSp macro="">
        <xdr:nvCxnSpPr>
          <xdr:cNvPr id="80" name="Conector recto 79"/>
          <xdr:cNvCxnSpPr/>
        </xdr:nvCxnSpPr>
        <xdr:spPr>
          <a:xfrm>
            <a:off x="19431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81" name="Conector recto 80"/>
          <xdr:cNvCxnSpPr/>
        </xdr:nvCxnSpPr>
        <xdr:spPr>
          <a:xfrm>
            <a:off x="685800" y="571500"/>
            <a:ext cx="3771900" cy="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82" name="Conector recto 81"/>
          <xdr:cNvCxnSpPr/>
        </xdr:nvCxnSpPr>
        <xdr:spPr>
          <a:xfrm>
            <a:off x="6858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83" name="Conector recto 82"/>
          <xdr:cNvCxnSpPr/>
        </xdr:nvCxnSpPr>
        <xdr:spPr>
          <a:xfrm>
            <a:off x="32004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sp macro="" textlink="">
        <xdr:nvSpPr>
          <xdr:cNvPr id="84" name="Cuadro de texto 19"/>
          <xdr:cNvSpPr txBox="1"/>
        </xdr:nvSpPr>
        <xdr:spPr>
          <a:xfrm>
            <a:off x="3886200" y="800100"/>
            <a:ext cx="10287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effectLst/>
                <a:ea typeface="ＭＳ 明朝"/>
                <a:cs typeface="Times New Roman"/>
              </a:rPr>
              <a:t>Romboide</a:t>
            </a:r>
          </a:p>
        </xdr:txBody>
      </xdr:sp>
      <xdr:cxnSp macro="">
        <xdr:nvCxnSpPr>
          <xdr:cNvPr id="85" name="Conector recto 84"/>
          <xdr:cNvCxnSpPr/>
        </xdr:nvCxnSpPr>
        <xdr:spPr>
          <a:xfrm>
            <a:off x="44577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86" name="Conector recto 85"/>
          <xdr:cNvCxnSpPr/>
        </xdr:nvCxnSpPr>
        <xdr:spPr>
          <a:xfrm>
            <a:off x="2628900" y="3429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762000</xdr:colOff>
      <xdr:row>15</xdr:row>
      <xdr:rowOff>740833</xdr:rowOff>
    </xdr:from>
    <xdr:to>
      <xdr:col>10</xdr:col>
      <xdr:colOff>4533900</xdr:colOff>
      <xdr:row>15</xdr:row>
      <xdr:rowOff>1883833</xdr:rowOff>
    </xdr:to>
    <xdr:grpSp>
      <xdr:nvGrpSpPr>
        <xdr:cNvPr id="87" name="Agrupar 86"/>
        <xdr:cNvGrpSpPr/>
      </xdr:nvGrpSpPr>
      <xdr:grpSpPr>
        <a:xfrm>
          <a:off x="16488833" y="20870333"/>
          <a:ext cx="3771900" cy="1143000"/>
          <a:chOff x="0" y="0"/>
          <a:chExt cx="3771900" cy="1143000"/>
        </a:xfrm>
      </xdr:grpSpPr>
      <xdr:sp macro="" textlink="">
        <xdr:nvSpPr>
          <xdr:cNvPr id="88" name="Cuadro de texto 10"/>
          <xdr:cNvSpPr txBox="1"/>
        </xdr:nvSpPr>
        <xdr:spPr>
          <a:xfrm>
            <a:off x="1371600" y="0"/>
            <a:ext cx="11430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solidFill>
                  <a:srgbClr val="000000"/>
                </a:solidFill>
                <a:effectLst/>
                <a:ea typeface="ＭＳ 明朝"/>
                <a:cs typeface="Times New Roman"/>
              </a:rPr>
              <a:t>Trapecios</a:t>
            </a:r>
            <a:endParaRPr lang="es-ES_tradnl" sz="1000">
              <a:effectLst/>
              <a:latin typeface="Times"/>
              <a:ea typeface="ＭＳ 明朝"/>
              <a:cs typeface="Times New Roman"/>
            </a:endParaRPr>
          </a:p>
        </xdr:txBody>
      </xdr:sp>
      <xdr:sp macro="" textlink="">
        <xdr:nvSpPr>
          <xdr:cNvPr id="89" name="Cuadro de texto 11"/>
          <xdr:cNvSpPr txBox="1"/>
        </xdr:nvSpPr>
        <xdr:spPr>
          <a:xfrm>
            <a:off x="0" y="800100"/>
            <a:ext cx="12573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solidFill>
                  <a:srgbClr val="000000"/>
                </a:solidFill>
                <a:effectLst/>
                <a:ea typeface="ＭＳ 明朝"/>
                <a:cs typeface="Times New Roman"/>
              </a:rPr>
              <a:t>Rectángulo</a:t>
            </a:r>
            <a:endParaRPr lang="es-ES_tradnl" sz="1000">
              <a:effectLst/>
              <a:latin typeface="Times"/>
              <a:ea typeface="ＭＳ 明朝"/>
              <a:cs typeface="Times New Roman"/>
            </a:endParaRPr>
          </a:p>
        </xdr:txBody>
      </xdr:sp>
      <xdr:sp macro="" textlink="">
        <xdr:nvSpPr>
          <xdr:cNvPr id="90" name="Cuadro de texto 12"/>
          <xdr:cNvSpPr txBox="1"/>
        </xdr:nvSpPr>
        <xdr:spPr>
          <a:xfrm>
            <a:off x="1371600" y="800100"/>
            <a:ext cx="11430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solidFill>
                  <a:srgbClr val="000000"/>
                </a:solidFill>
                <a:effectLst/>
                <a:ea typeface="ＭＳ 明朝"/>
                <a:cs typeface="Times New Roman"/>
              </a:rPr>
              <a:t>Isósceles</a:t>
            </a:r>
            <a:endParaRPr lang="es-ES_tradnl" sz="1000">
              <a:effectLst/>
              <a:latin typeface="Times"/>
              <a:ea typeface="ＭＳ 明朝"/>
              <a:cs typeface="Times New Roman"/>
            </a:endParaRPr>
          </a:p>
        </xdr:txBody>
      </xdr:sp>
      <xdr:sp macro="" textlink="">
        <xdr:nvSpPr>
          <xdr:cNvPr id="91" name="Cuadro de texto 13"/>
          <xdr:cNvSpPr txBox="1"/>
        </xdr:nvSpPr>
        <xdr:spPr>
          <a:xfrm>
            <a:off x="2628900" y="800100"/>
            <a:ext cx="1143000" cy="342900"/>
          </a:xfrm>
          <a:prstGeom prst="rect">
            <a:avLst/>
          </a:prstGeom>
          <a:noFill/>
          <a:ln>
            <a:solidFill>
              <a:schemeClr val="accent2"/>
            </a:solid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spcAft>
                <a:spcPts val="0"/>
              </a:spcAft>
            </a:pPr>
            <a:r>
              <a:rPr lang="es-ES_tradnl" sz="1200">
                <a:solidFill>
                  <a:srgbClr val="000000"/>
                </a:solidFill>
                <a:effectLst/>
                <a:ea typeface="ＭＳ 明朝"/>
                <a:cs typeface="Times New Roman"/>
              </a:rPr>
              <a:t>Escaleno</a:t>
            </a:r>
            <a:endParaRPr lang="es-ES_tradnl" sz="1000">
              <a:effectLst/>
              <a:latin typeface="Times"/>
              <a:ea typeface="ＭＳ 明朝"/>
              <a:cs typeface="Times New Roman"/>
            </a:endParaRPr>
          </a:p>
        </xdr:txBody>
      </xdr:sp>
      <xdr:cxnSp macro="">
        <xdr:nvCxnSpPr>
          <xdr:cNvPr id="92" name="Conector recto 91"/>
          <xdr:cNvCxnSpPr/>
        </xdr:nvCxnSpPr>
        <xdr:spPr>
          <a:xfrm>
            <a:off x="1943100" y="342900"/>
            <a:ext cx="0" cy="4572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93" name="Conector recto 92"/>
          <xdr:cNvCxnSpPr/>
        </xdr:nvCxnSpPr>
        <xdr:spPr>
          <a:xfrm>
            <a:off x="685800" y="571500"/>
            <a:ext cx="2514600" cy="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94" name="Conector recto 93"/>
          <xdr:cNvCxnSpPr/>
        </xdr:nvCxnSpPr>
        <xdr:spPr>
          <a:xfrm>
            <a:off x="6858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cxnSp macro="">
        <xdr:nvCxnSpPr>
          <xdr:cNvPr id="95" name="Conector recto 94"/>
          <xdr:cNvCxnSpPr/>
        </xdr:nvCxnSpPr>
        <xdr:spPr>
          <a:xfrm>
            <a:off x="3200400" y="571500"/>
            <a:ext cx="0" cy="228600"/>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1282700</xdr:rowOff>
        </xdr:from>
        <xdr:to>
          <xdr:col>2</xdr:col>
          <xdr:colOff>2705100</xdr:colOff>
          <xdr:row>15</xdr:row>
          <xdr:rowOff>1892300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2692400</xdr:colOff>
          <xdr:row>15</xdr:row>
          <xdr:rowOff>1282700</xdr:rowOff>
        </xdr:from>
        <xdr:to>
          <xdr:col>3</xdr:col>
          <xdr:colOff>2209800</xdr:colOff>
          <xdr:row>15</xdr:row>
          <xdr:rowOff>1892300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1282700</xdr:rowOff>
        </xdr:from>
        <xdr:to>
          <xdr:col>4</xdr:col>
          <xdr:colOff>2222500</xdr:colOff>
          <xdr:row>15</xdr:row>
          <xdr:rowOff>1892300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1282700</xdr:rowOff>
        </xdr:from>
        <xdr:to>
          <xdr:col>5</xdr:col>
          <xdr:colOff>2222500</xdr:colOff>
          <xdr:row>15</xdr:row>
          <xdr:rowOff>1892300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50800</xdr:colOff>
          <xdr:row>4</xdr:row>
          <xdr:rowOff>12700</xdr:rowOff>
        </xdr:from>
        <xdr:to>
          <xdr:col>2</xdr:col>
          <xdr:colOff>2755900</xdr:colOff>
          <xdr:row>4</xdr:row>
          <xdr:rowOff>622300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2781300</xdr:colOff>
          <xdr:row>4</xdr:row>
          <xdr:rowOff>12700</xdr:rowOff>
        </xdr:from>
        <xdr:to>
          <xdr:col>3</xdr:col>
          <xdr:colOff>2298700</xdr:colOff>
          <xdr:row>4</xdr:row>
          <xdr:rowOff>622300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xdr:row>
          <xdr:rowOff>12700</xdr:rowOff>
        </xdr:from>
        <xdr:to>
          <xdr:col>5</xdr:col>
          <xdr:colOff>12700</xdr:colOff>
          <xdr:row>4</xdr:row>
          <xdr:rowOff>622300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60" zoomScaleNormal="60" zoomScalePageLayoutView="60" workbookViewId="0">
      <pane ySplit="9" topLeftCell="A18" activePane="bottomLeft" state="frozen"/>
      <selection pane="bottomLeft" activeCell="K19" sqref="K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26.6640625" style="15" customWidth="1"/>
    <col min="11" max="11" width="68.1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M8A</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6</v>
      </c>
      <c r="D3" s="88"/>
      <c r="F3" s="80">
        <v>42322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91.25" customHeight="1">
      <c r="A10" s="12" t="str">
        <f>IF(OR(B10&lt;&gt;"",J10&lt;&gt;""),"IMG01","")</f>
        <v>IMG01</v>
      </c>
      <c r="B10" s="62" t="s">
        <v>188</v>
      </c>
      <c r="C10" s="20" t="str">
        <f t="shared" ref="C10:C41" si="0">IF(OR(B10&lt;&gt;"",J10&lt;&gt;""),IF($G$4="Recurso",CONCATENATE($G$4," ",$G$5),$G$4),"")</f>
        <v>Recurso M8A</v>
      </c>
      <c r="D10" s="63" t="s">
        <v>189</v>
      </c>
      <c r="E10" s="63" t="s">
        <v>155</v>
      </c>
      <c r="F10" s="13" t="str">
        <f t="shared" ref="F10" ca="1" si="1">IF(OR(B10&lt;&gt;"",J10&lt;&gt;""),CONCATENATE($C$7,"_",$A10,IF($G$4="Cuaderno de Estudio","_small",CONCATENATE(IF(I10="","","n"),IF(LEFT($G$5,1)="F",".jpg",".png")))),"")</f>
        <v>MA_06_11_CO_REC170_IMG01n.png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MA_06_11_CO_REC170_IMG01a.png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28.75" customHeight="1">
      <c r="A11" s="12" t="str">
        <f t="shared" ref="A11:A18" si="3">IF(OR(B11&lt;&gt;"",J11&lt;&gt;""),CONCATENATE(LEFT(A10,3),IF(MID(A10,4,2)+1&lt;10,CONCATENATE("0",MID(A10,4,2)+1))),"")</f>
        <v>IMG02</v>
      </c>
      <c r="B11" s="62" t="s">
        <v>188</v>
      </c>
      <c r="C11" s="20" t="str">
        <f t="shared" si="0"/>
        <v>Recurso M8A</v>
      </c>
      <c r="D11" s="63" t="s">
        <v>189</v>
      </c>
      <c r="E11" s="63" t="s">
        <v>155</v>
      </c>
      <c r="F11" s="13" t="str">
        <f t="shared" ref="F11:F74" ca="1" si="4">IF(OR(B11&lt;&gt;"",J11&lt;&gt;""),CONCATENATE($C$7,"_",$A11,IF($G$4="Cuaderno de Estudio","_small",CONCATENATE(IF(I11="","","n"),IF(LEFT($G$5,1)="F",".jpg",".png")))),"")</f>
        <v>MA_06_11_CO_REC170_IMG02n.png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MA_06_11_CO_REC170_IMG02a.png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34.75" customHeight="1">
      <c r="A12" s="12" t="str">
        <f t="shared" si="3"/>
        <v>IMG03</v>
      </c>
      <c r="B12" s="62" t="s">
        <v>188</v>
      </c>
      <c r="C12" s="20" t="str">
        <f t="shared" si="0"/>
        <v>Recurso M8A</v>
      </c>
      <c r="D12" s="63" t="s">
        <v>189</v>
      </c>
      <c r="E12" s="63" t="s">
        <v>155</v>
      </c>
      <c r="F12" s="13" t="str">
        <f t="shared" ca="1" si="4"/>
        <v>MA_06_11_CO_REC170_IMG03n.png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MA_06_11_CO_REC170_IMG03a.png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328.5" customHeight="1">
      <c r="A13" s="12" t="str">
        <f t="shared" si="3"/>
        <v>IMG04</v>
      </c>
      <c r="B13" s="62" t="s">
        <v>188</v>
      </c>
      <c r="C13" s="20" t="str">
        <f t="shared" si="0"/>
        <v>Recurso M8A</v>
      </c>
      <c r="D13" s="63" t="s">
        <v>189</v>
      </c>
      <c r="E13" s="63" t="s">
        <v>155</v>
      </c>
      <c r="F13" s="13" t="str">
        <f t="shared" ca="1" si="4"/>
        <v>MA_06_11_CO_REC170_IMG04n.png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MA_06_11_CO_REC170_IMG04a.png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22.75" customHeight="1">
      <c r="A14" s="12" t="str">
        <f t="shared" si="3"/>
        <v>IMG05</v>
      </c>
      <c r="B14" s="62" t="s">
        <v>188</v>
      </c>
      <c r="C14" s="20" t="str">
        <f t="shared" si="0"/>
        <v>Recurso M8A</v>
      </c>
      <c r="D14" s="63" t="s">
        <v>189</v>
      </c>
      <c r="E14" s="63" t="s">
        <v>155</v>
      </c>
      <c r="F14" s="13" t="str">
        <f t="shared" ca="1" si="4"/>
        <v>MA_06_11_CO_REC170_IMG05n.png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MA_06_11_CO_REC170_IMG05a.png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16" customHeight="1">
      <c r="A15" s="12" t="str">
        <f t="shared" si="3"/>
        <v>IMG06</v>
      </c>
      <c r="B15" s="62" t="s">
        <v>188</v>
      </c>
      <c r="C15" s="20" t="str">
        <f t="shared" si="0"/>
        <v>Recurso M8A</v>
      </c>
      <c r="D15" s="63" t="s">
        <v>189</v>
      </c>
      <c r="E15" s="63" t="s">
        <v>155</v>
      </c>
      <c r="F15" s="13" t="str">
        <f t="shared" ca="1" si="4"/>
        <v>MA_06_11_CO_REC170_IMG06n.png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MA_06_11_CO_REC170_IMG06a.png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04" customHeight="1">
      <c r="A16" s="12" t="str">
        <f t="shared" si="3"/>
        <v>IMG07</v>
      </c>
      <c r="B16" s="62" t="s">
        <v>188</v>
      </c>
      <c r="C16" s="20" t="str">
        <f t="shared" si="0"/>
        <v>Recurso M8A</v>
      </c>
      <c r="D16" s="63" t="s">
        <v>189</v>
      </c>
      <c r="E16" s="63" t="s">
        <v>155</v>
      </c>
      <c r="F16" s="13" t="str">
        <f t="shared" ca="1" si="4"/>
        <v>MA_06_11_CO_REC170_IMG07n.png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MA_06_11_CO_REC170_IMG07a.png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195</v>
      </c>
      <c r="K16" s="68"/>
      <c r="O16" s="2" t="str">
        <f>'Definición técnica de imagenes'!A25</f>
        <v>F7</v>
      </c>
    </row>
    <row r="17" spans="1:15" s="11" customFormat="1" ht="200.25" customHeight="1">
      <c r="A17" s="12" t="str">
        <f t="shared" si="3"/>
        <v>IMG08</v>
      </c>
      <c r="B17" s="62" t="s">
        <v>188</v>
      </c>
      <c r="C17" s="20" t="str">
        <f t="shared" si="0"/>
        <v>Recurso M8A</v>
      </c>
      <c r="D17" s="63" t="s">
        <v>189</v>
      </c>
      <c r="E17" s="63" t="s">
        <v>155</v>
      </c>
      <c r="F17" s="13" t="str">
        <f t="shared" ca="1" si="4"/>
        <v>MA_06_11_CO_REC170_IMG08n.png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MA_06_11_CO_REC170_IMG08a.png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194</v>
      </c>
      <c r="K17" s="66"/>
      <c r="O17" s="2" t="str">
        <f>'Definición técnica de imagenes'!A27</f>
        <v>F7B</v>
      </c>
    </row>
    <row r="18" spans="1:15" s="11" customFormat="1" ht="262.5" customHeight="1">
      <c r="A18" s="12" t="str">
        <f t="shared" si="3"/>
        <v>IMG09</v>
      </c>
      <c r="B18" s="62" t="s">
        <v>188</v>
      </c>
      <c r="C18" s="20" t="str">
        <f t="shared" si="0"/>
        <v>Recurso M8A</v>
      </c>
      <c r="D18" s="63" t="s">
        <v>189</v>
      </c>
      <c r="E18" s="63" t="s">
        <v>155</v>
      </c>
      <c r="F18" s="13" t="str">
        <f t="shared" ca="1" si="4"/>
        <v>MA_06_11_CO_REC170_IMG09n.png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MA_06_11_CO_REC170_IMG09a.png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192</v>
      </c>
      <c r="K18" s="66"/>
      <c r="O18" s="2" t="str">
        <f>'Definición técnica de imagenes'!A30</f>
        <v>F8</v>
      </c>
    </row>
    <row r="19" spans="1:15" s="11" customFormat="1" ht="289.5" customHeight="1">
      <c r="A19" s="12" t="str">
        <f t="shared" ref="A19:A50" si="6">IF(OR(B19&lt;&gt;"",J19&lt;&gt;""),CONCATENATE(LEFT(A18,3),IF(MID(A18,4,2)+1&lt;10,CONCATENATE("0",MID(A18,4,2)+1),MID(A18,4,2)+1)),"")</f>
        <v>IMG10</v>
      </c>
      <c r="B19" s="62" t="s">
        <v>188</v>
      </c>
      <c r="C19" s="20" t="str">
        <f t="shared" si="0"/>
        <v>Recurso M8A</v>
      </c>
      <c r="D19" s="63" t="s">
        <v>189</v>
      </c>
      <c r="E19" s="63" t="s">
        <v>155</v>
      </c>
      <c r="F19" s="13" t="str">
        <f t="shared" ca="1" si="4"/>
        <v>MA_06_11_CO_REC170_IMG10n.png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MA_06_11_CO_REC170_IMG10a.png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193</v>
      </c>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1282700</xdr:rowOff>
                  </from>
                  <to>
                    <xdr:col>2</xdr:col>
                    <xdr:colOff>2705100</xdr:colOff>
                    <xdr:row>15</xdr:row>
                    <xdr:rowOff>1892300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2692400</xdr:colOff>
                    <xdr:row>15</xdr:row>
                    <xdr:rowOff>1282700</xdr:rowOff>
                  </from>
                  <to>
                    <xdr:col>3</xdr:col>
                    <xdr:colOff>2209800</xdr:colOff>
                    <xdr:row>15</xdr:row>
                    <xdr:rowOff>1892300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1282700</xdr:rowOff>
                  </from>
                  <to>
                    <xdr:col>4</xdr:col>
                    <xdr:colOff>2222500</xdr:colOff>
                    <xdr:row>15</xdr:row>
                    <xdr:rowOff>1892300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1282700</xdr:rowOff>
                  </from>
                  <to>
                    <xdr:col>5</xdr:col>
                    <xdr:colOff>2222500</xdr:colOff>
                    <xdr:row>15</xdr:row>
                    <xdr:rowOff>1892300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50800</xdr:colOff>
                    <xdr:row>4</xdr:row>
                    <xdr:rowOff>12700</xdr:rowOff>
                  </from>
                  <to>
                    <xdr:col>2</xdr:col>
                    <xdr:colOff>2755900</xdr:colOff>
                    <xdr:row>4</xdr:row>
                    <xdr:rowOff>622300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2781300</xdr:colOff>
                    <xdr:row>4</xdr:row>
                    <xdr:rowOff>12700</xdr:rowOff>
                  </from>
                  <to>
                    <xdr:col>3</xdr:col>
                    <xdr:colOff>2298700</xdr:colOff>
                    <xdr:row>4</xdr:row>
                    <xdr:rowOff>622300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38100</xdr:colOff>
                    <xdr:row>4</xdr:row>
                    <xdr:rowOff>12700</xdr:rowOff>
                  </from>
                  <to>
                    <xdr:col>5</xdr:col>
                    <xdr:colOff>12700</xdr:colOff>
                    <xdr:row>4</xdr:row>
                    <xdr:rowOff>622300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2016-01-02T17:13:38Z</dcterms:modified>
</cp:coreProperties>
</file>