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<sst xmlns="http://schemas.openxmlformats.org/spreadsheetml/2006/main" count="250" uniqueCount="163">
  <si>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</si>
  <si>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</si>
  <si>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</si>
  <si>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</si>
  <si>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</si>
  <si>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</si>
  <si>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</si>
  <si>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</si>
  <si>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</si>
  <si>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</si>
  <si>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</si>
  <si>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</si>
  <si>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</si>
  <si>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</si>
  <si>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</si>
  <si>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</si>
  <si>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</si>
  <si>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</si>
  <si>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</si>
  <si>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</si>
  <si>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</si>
  <si>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</si>
  <si>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</si>
  <si>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</si>
  <si>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</si>
  <si>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</si>
  <si>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</si>
  <si>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</si>
  <si>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</si>
  <si>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</si>
  <si>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</si>
  <si>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</si>
  <si>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</si>
  <si>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</si>
  <si>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</si>
  <si>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</si>
  <si>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</si>
  <si>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</si>
  <si>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</si>
  <si>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</si>
  <si>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</si>
  <si>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</si>
  <si>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</si>
  <si>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</si>
  <si>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</si>
  <si>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</si>
  <si>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</si>
  <si>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</si>
  <si>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</si>
  <si>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</si>
  <si>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</si>
  <si>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</si>
  <si>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</si>
  <si>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</si>
  <si>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</si>
  <si>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</si>
  <si>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</si>
  <si>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</si>
  <si>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</si>
  <si>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</si>
  <si>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</si>
  <si>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</si>
  <si>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</si>
  <si>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</si>
  <si>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</si>
  <si>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</si>
  <si>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</si>
  <si>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</si>
  <si>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</si>
  <si>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</si>
  <si>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</si>
  <si>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</si>
  <si>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</si>
  <si>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</si>
  <si>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</si>
  <si>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</si>
  <si>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</si>
  <si>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</si>
  <si>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</si>
  <si>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</si>
  <si>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</si>
  <si>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</si>
  <si>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</si>
  <si>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</si>
  <si>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</si>
  <si>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</si>
  <si>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</si>
  <si>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</si>
  <si>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</si>
  <si>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</si>
  <si>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</si>
  <si>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</si>
  <si>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</si>
  <si>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</si>
  <si>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</si>
  <si>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</si>
  <si>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</si>
  <si>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</si>
  <si>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</si>
  <si>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</si>
  <si>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</si>
  <si>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</si>
  <si>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</si>
  <si>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</si>
  <si>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</si>
  <si>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</si>
  <si>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</si>
  <si>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</si>
  <si>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</si>
  <si>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</si>
  <si>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</si>
  <si>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</si>
  <si>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</si>
  <si>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</si>
  <si>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</si>
  <si>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</si>
  <si>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</si>
  <si>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</si>
  <si>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</si>
  <si>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</si>
  <si>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</si>
  <si>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</si>
  <si>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</si>
  <si>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</si>
  <si>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</si>
  <si>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</si>
  <si>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</si>
  <si>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</si>
  <si>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</si>
  <si>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</si>
  <si>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</si>
  <si>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</si>
  <si>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</si>
  <si>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</si>
  <si>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</si>
  <si>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</si>
  <si>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</si>
  <si>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</si>
  <si>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</si>
  <si>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</si>
  <si>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</si>
  <si>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</si>
  <si>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</si>
  <si>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</si>
  <si>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</si>
  <si>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Lógica y teoría de Conjuntos</t>
  </si>
  <si>
    <t>Diana Margarita Gonzalez Martinez</t>
  </si>
  <si>
    <t>F6</t>
  </si>
  <si>
    <t>MA_06_01_CO_REC190</t>
  </si>
  <si>
    <t>Ver obervaciones</t>
  </si>
  <si>
    <t>Fotografía</t>
  </si>
  <si>
    <t>Horizontal</t>
  </si>
  <si>
    <t xml:space="preserve">La imagen debe ir con un edificio donde muestre hombre y mujeres </t>
  </si>
  <si>
    <t>IMG02</t>
  </si>
  <si>
    <t>IMG03</t>
  </si>
  <si>
    <t>IMG04</t>
  </si>
  <si>
    <t>IMG05</t>
  </si>
  <si>
    <t>IMG06</t>
  </si>
  <si>
    <t>Ilustración</t>
  </si>
  <si>
    <t xml:space="preserve">se debe mostrar con diferentes colores y de forma llamativa el anterior grafico </t>
  </si>
  <si>
    <t>se debe mostrar con diferentes colores y de forma llamativa el anterior grafico</t>
  </si>
  <si>
    <t xml:space="preserve">Se debe mostrar la imagen de un balón, un videojuego,  un carrito y un niño decidiendo cual escoger. </t>
  </si>
  <si>
    <t xml:space="preserve">Se debe mostrar la imagen de un docente para ambientar el ejercicio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</si>
</sst>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388937</xdr:colOff>
      <xdr:row>9</xdr:row>
      <xdr:rowOff>55563</xdr:rowOff>
    </xdr:from>
    <xdr:to>
      <xdr:col>10</xdr:col>
      <xdr:colOff>1801812</xdr:colOff>
      <xdr:row>9</xdr:row>
      <xdr:rowOff>1571625</xdr:rowOff>
    </xdr:to>
    <xdr:pic>
      <xdr:nvPicPr>
        <xdr:cNvPr id="2" name="Imagen 1" descr="Personajes de dibujos animados 02 trabajadores de cuello blanco - vector de material"/>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16500" y="2008188"/>
          <a:ext cx="1412875" cy="1516062"/>
        </a:xfrm>
        <a:prstGeom prst="rect">
          <a:avLst/>
        </a:prstGeom>
        <a:noFill/>
        <a:ln>
          <a:noFill/>
        </a:ln>
      </xdr:spPr>
    </xdr:pic>
    <xdr:clientData/>
  </xdr:twoCellAnchor>
  <xdr:twoCellAnchor editAs="oneCell">
    <xdr:from>
      <xdr:col>10</xdr:col>
      <xdr:colOff>214312</xdr:colOff>
      <xdr:row>10</xdr:row>
      <xdr:rowOff>0</xdr:rowOff>
    </xdr:from>
    <xdr:to>
      <xdr:col>10</xdr:col>
      <xdr:colOff>1861185</xdr:colOff>
      <xdr:row>10</xdr:row>
      <xdr:rowOff>1119188</xdr:rowOff>
    </xdr:to>
    <xdr:pic>
      <xdr:nvPicPr>
        <xdr:cNvPr id="3" name="Imagen 2"/>
        <xdr:cNvPicPr/>
      </xdr:nvPicPr>
      <xdr:blipFill rotWithShape="1">
        <a:blip xmlns:r="http://schemas.openxmlformats.org/officeDocument/2006/relationships" r:embed="rId2"/>
        <a:srcRect l="34420" t="47527" r="41395" b="22185"/>
        <a:stretch/>
      </xdr:blipFill>
      <xdr:spPr bwMode="auto">
        <a:xfrm>
          <a:off x="17541875" y="3667125"/>
          <a:ext cx="1646873" cy="111918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341313</xdr:colOff>
      <xdr:row>11</xdr:row>
      <xdr:rowOff>7937</xdr:rowOff>
    </xdr:from>
    <xdr:to>
      <xdr:col>10</xdr:col>
      <xdr:colOff>2011363</xdr:colOff>
      <xdr:row>11</xdr:row>
      <xdr:rowOff>1196657</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68876" y="4865687"/>
          <a:ext cx="1670050" cy="1188720"/>
        </a:xfrm>
        <a:prstGeom prst="rect">
          <a:avLst/>
        </a:prstGeom>
        <a:noFill/>
        <a:ln>
          <a:noFill/>
        </a:ln>
      </xdr:spPr>
    </xdr:pic>
    <xdr:clientData/>
  </xdr:twoCellAnchor>
  <xdr:twoCellAnchor editAs="oneCell">
    <xdr:from>
      <xdr:col>10</xdr:col>
      <xdr:colOff>127000</xdr:colOff>
      <xdr:row>13</xdr:row>
      <xdr:rowOff>55561</xdr:rowOff>
    </xdr:from>
    <xdr:to>
      <xdr:col>10</xdr:col>
      <xdr:colOff>2055812</xdr:colOff>
      <xdr:row>13</xdr:row>
      <xdr:rowOff>1636394</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54563" y="6778624"/>
          <a:ext cx="1928812" cy="1580833"/>
        </a:xfrm>
        <a:prstGeom prst="rect">
          <a:avLst/>
        </a:prstGeom>
        <a:noFill/>
        <a:ln>
          <a:noFill/>
        </a:ln>
      </xdr:spPr>
    </xdr:pic>
    <xdr:clientData/>
  </xdr:twoCellAnchor>
  <xdr:twoCellAnchor editAs="oneCell">
    <xdr:from>
      <xdr:col>10</xdr:col>
      <xdr:colOff>23813</xdr:colOff>
      <xdr:row>14</xdr:row>
      <xdr:rowOff>87312</xdr:rowOff>
    </xdr:from>
    <xdr:to>
      <xdr:col>10</xdr:col>
      <xdr:colOff>1341437</xdr:colOff>
      <xdr:row>14</xdr:row>
      <xdr:rowOff>1341437</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51376" y="8509000"/>
          <a:ext cx="1317624" cy="1254125"/>
        </a:xfrm>
        <a:prstGeom prst="rect">
          <a:avLst/>
        </a:prstGeom>
        <a:noFill/>
        <a:ln>
          <a:noFill/>
        </a:ln>
      </xdr:spPr>
    </xdr:pic>
    <xdr:clientData/>
  </xdr:twoCellAnchor>
  <xdr:twoCellAnchor editAs="oneCell">
    <xdr:from>
      <xdr:col>10</xdr:col>
      <xdr:colOff>1397000</xdr:colOff>
      <xdr:row>14</xdr:row>
      <xdr:rowOff>103188</xdr:rowOff>
    </xdr:from>
    <xdr:to>
      <xdr:col>10</xdr:col>
      <xdr:colOff>2095500</xdr:colOff>
      <xdr:row>14</xdr:row>
      <xdr:rowOff>1341438</xdr:rowOff>
    </xdr:to>
    <xdr:pic>
      <xdr:nvPicPr>
        <xdr:cNvPr id="7" name="Imagen 6"/>
        <xdr:cNvPicPr/>
      </xdr:nvPicPr>
      <xdr:blipFill rotWithShape="1">
        <a:blip xmlns:r="http://schemas.openxmlformats.org/officeDocument/2006/relationships" r:embed="rId6"/>
        <a:srcRect l="20588" t="31388" r="53845" b="22334"/>
        <a:stretch/>
      </xdr:blipFill>
      <xdr:spPr bwMode="auto">
        <a:xfrm>
          <a:off x="18724563" y="8524876"/>
          <a:ext cx="698500" cy="1238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5" activePane="bottomLeft" state="frozen"/>
      <selection pane="bottomLeft" activeCell="A16" sqref="A16"/>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148</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35" customHeight="1" x14ac:dyDescent="0.25">
      <c r="A10" s="13" t="s">
        <v>142</v>
      </c>
      <c r="B10" s="13" t="s">
        <v>149</v>
      </c>
      <c r="C10" s="27" t="str">
        <f>IF(OR(B10&lt;&gt;"",J10&lt;&gt;""),IF($G$4="Recurso",CONCATENATE($G$4," ",$G$5),$G$4),"")</f>
        <v>Recurso F6</v>
      </c>
      <c r="D10" s="14" t="s">
        <v>150</v>
      </c>
      <c r="E10" s="14" t="s">
        <v>151</v>
      </c>
      <c r="F10" s="14" t="str">
        <f>IF(OR(B10&lt;&gt;"",J10&lt;&gt;""),CONCATENATE($C$7,"_",$A10,IF($G$4="Cuaderno de Estudio","_small",CONCATENATE(IF(I10="","","n"),IF(LEFT($G$5,1)="F",".jpg",".png")))),"")</f>
        <v>MA_06_01_CO_REC190_IMG01.jpg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152</v>
      </c>
      <c r="K10" s="19"/>
    </row>
    <row r="11" spans="1:16" s="12" customFormat="1" ht="93.75" customHeight="1" x14ac:dyDescent="0.25">
      <c r="A11" s="13" t="s">
        <v>153</v>
      </c>
      <c r="B11" s="13" t="s">
        <v>149</v>
      </c>
      <c r="C11" s="27" t="str">
        <f t="shared" ref="C11:C74" si="0">IF(OR(B11&lt;&gt;"",J11&lt;&gt;""),IF($G$4="Recurso",CONCATENATE($G$4," ",$G$5),$G$4),"")</f>
        <v>Recurso F6</v>
      </c>
      <c r="D11" s="14" t="s">
        <v>158</v>
      </c>
      <c r="E11" s="14" t="s">
        <v>151</v>
      </c>
      <c r="F11" s="14" t="str">
        <f t="shared" ref="F11:F74" si="1">IF(OR(B11&lt;&gt;"",J11&lt;&gt;""),CONCATENATE($C$7,"_",$A11,IF($G$4="Cuaderno de Estudio","_small",CONCATENATE(IF(I11="","","n"),IF(LEFT($G$5,1)="F",".jpg",".png")))),"")</f>
        <v>MA_06_01_CO_REC190_IMG02.jpg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20" t="s">
        <v>159</v>
      </c>
      <c r="K11" s="15"/>
    </row>
    <row r="12" spans="1:16" s="12" customFormat="1" ht="95.25" customHeight="1" x14ac:dyDescent="0.25">
      <c r="A12" s="13" t="s">
        <v>154</v>
      </c>
      <c r="B12" s="13" t="s">
        <v>149</v>
      </c>
      <c r="C12" s="27" t="str">
        <f t="shared" si="0"/>
        <v>Recurso F6</v>
      </c>
      <c r="D12" s="14" t="s">
        <v>158</v>
      </c>
      <c r="E12" s="14" t="s">
        <v>151</v>
      </c>
      <c r="F12" s="14" t="str">
        <f t="shared" si="1"/>
        <v>MA_06_01_CO_REC190_IMG03.jpg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20" t="s">
        <v>160</v>
      </c>
      <c r="K12" s="19"/>
    </row>
    <row r="13" spans="1:16" s="12" customFormat="1" ht="51.75" customHeight="1" x14ac:dyDescent="0.25">
      <c r="A13" s="13" t="s">
        <v>155</v>
      </c>
      <c r="B13" s="13" t="s">
        <v>149</v>
      </c>
      <c r="C13" s="27" t="str">
        <f t="shared" si="0"/>
        <v>Recurso F6</v>
      </c>
      <c r="D13" s="14" t="s">
        <v>150</v>
      </c>
      <c r="E13" s="14" t="s">
        <v>151</v>
      </c>
      <c r="F13" s="14" t="str">
        <f t="shared" si="1"/>
        <v>MA_06_01_CO_REC190_IMG04.jpg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20" t="s">
        <v>161</v>
      </c>
      <c r="K13" s="19"/>
    </row>
    <row r="14" spans="1:16" s="12" customFormat="1" ht="133.5" customHeight="1" x14ac:dyDescent="0.25">
      <c r="A14" s="13" t="s">
        <v>156</v>
      </c>
      <c r="B14" s="13" t="s">
        <v>149</v>
      </c>
      <c r="C14" s="27" t="str">
        <f t="shared" si="0"/>
        <v>Recurso F6</v>
      </c>
      <c r="D14" s="14" t="s">
        <v>158</v>
      </c>
      <c r="E14" s="14" t="s">
        <v>151</v>
      </c>
      <c r="F14" s="14" t="str">
        <f t="shared" si="1"/>
        <v>MA_06_01_CO_REC190_IMG05.jpg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14.75" customHeight="1" x14ac:dyDescent="0.25">
      <c r="A15" s="13" t="s">
        <v>157</v>
      </c>
      <c r="B15" s="13" t="s">
        <v>149</v>
      </c>
      <c r="C15" s="27" t="str">
        <f t="shared" si="0"/>
        <v>Recurso F6</v>
      </c>
      <c r="D15" s="14" t="s">
        <v>158</v>
      </c>
      <c r="E15" s="14" t="s">
        <v>151</v>
      </c>
      <c r="F15" s="14" t="str">
        <f t="shared" si="1"/>
        <v>MA_06_01_CO_REC190_IMG06.jpg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8" t="s">
        <v>162</v>
      </c>
      <c r="K15" s="21"/>
    </row>
    <row r="16" spans="1:16" s="12" customFormat="1" ht="14.25" x14ac:dyDescent="0.3">
      <c r="A16" s="13" t="str">
        <f t="shared" ref="A12:A18" si="3">IF(OR(B16&lt;&gt;"",J16&lt;&gt;""),CONCATENATE(LEFT(A15,3),IF(MID(A15,4,2)+1&lt;10,CONCATENATE("0",MID(A15,4,2)+1))),"")</f>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2015-04-07T02:53:23Z</dcterms:modified>
</cp:coreProperties>
</file>