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<sst xmlns="http://schemas.openxmlformats.org/spreadsheetml/2006/main" count="367" uniqueCount="192">
  <si>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</si>
  <si>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</si>
  <si>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</si>
  <si>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</si>
  <si>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</si>
  <si>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</si>
  <si>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</si>
  <si>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</si>
  <si>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</si>
  <si>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</si>
  <si>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</si>
  <si>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</si>
  <si>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</si>
  <si>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</si>
  <si>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</si>
  <si>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</si>
  <si>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</si>
  <si>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</si>
  <si>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</si>
  <si>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</si>
  <si>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</si>
  <si>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</si>
  <si>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</si>
  <si>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</si>
  <si>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</si>
  <si>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</si>
  <si>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</si>
  <si>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</si>
  <si>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</si>
  <si>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</si>
  <si>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</si>
  <si>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</si>
  <si>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</si>
  <si>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</si>
  <si>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</si>
  <si>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</si>
  <si>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</si>
  <si>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</si>
  <si>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</si>
  <si>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</si>
  <si>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</si>
  <si>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</si>
  <si>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</si>
  <si>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</si>
  <si>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</si>
  <si>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</si>
  <si>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</si>
  <si>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</si>
  <si>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</si>
  <si>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</si>
  <si>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</si>
  <si>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</si>
  <si>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</si>
  <si>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</si>
  <si>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</si>
  <si>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</si>
  <si>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</si>
  <si>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</si>
  <si>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</si>
  <si>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</si>
  <si>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</si>
  <si>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</si>
  <si>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</si>
  <si>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</si>
  <si>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</si>
  <si>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</si>
  <si>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</si>
  <si>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</si>
  <si>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</si>
  <si>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</si>
  <si>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</si>
  <si>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</si>
  <si>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</si>
  <si>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</si>
  <si>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</si>
  <si>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</si>
  <si>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</si>
  <si>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</si>
  <si>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</si>
  <si>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</si>
  <si>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</si>
  <si>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</si>
  <si>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</si>
  <si>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</si>
  <si>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</si>
  <si>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</si>
  <si>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</si>
  <si>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</si>
  <si>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</si>
  <si>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</si>
  <si>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</si>
  <si>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</si>
  <si>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</si>
  <si>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</si>
  <si>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</si>
  <si>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</si>
  <si>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</si>
  <si>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</si>
  <si>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</si>
  <si>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</si>
  <si>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</si>
  <si>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</si>
  <si>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</si>
  <si>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</si>
  <si>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</si>
  <si>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</si>
  <si>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</si>
  <si>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</si>
  <si>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</si>
  <si>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</si>
  <si>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</si>
  <si>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</si>
  <si>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</si>
  <si>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</si>
  <si>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</si>
  <si>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</si>
  <si>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</si>
  <si>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</si>
  <si>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</si>
  <si>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</si>
  <si>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</si>
  <si>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</si>
  <si>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</si>
  <si>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</si>
  <si>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</si>
  <si>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</si>
  <si>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</si>
  <si>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</si>
  <si>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</si>
  <si>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</si>
  <si>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</si>
  <si>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</si>
  <si>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</si>
  <si>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</si>
  <si>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</si>
  <si>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</si>
  <si>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</si>
  <si>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</si>
  <si>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</si>
  <si>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</si>
  <si>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</si>
  <si>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</si>
  <si>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</si>
  <si>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</si>
  <si>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</si>
  <si>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</si>
  <si>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</si>
  <si>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</si>
  <si>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</si>
  <si>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</si>
  <si>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</si>
  <si>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</si>
  <si>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</si>
  <si>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</si>
  <si>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</si>
  <si>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</si>
  <si>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</si>
  <si>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</si>
  <si>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</si>
  <si>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</si>
  <si>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</si>
  <si>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</si>
  <si>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</si>
  <si>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</si>
  <si>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</si>
  <si>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</si>
  <si>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</si>
  <si>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</si>
  <si>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</si>
  <si>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</si>
  <si>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</si>
  <si>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</si>
  <si>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</si>
  <si>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</si>
  <si>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</si>
  <si>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</si>
  <si>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</si>
  <si>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</si>
  <si>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</si>
  <si>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</si>
  <si>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</si>
  <si>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</si>
  <si>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</si>
  <si>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</si>
  <si>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</si>
  <si>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</si>
  <si>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</si>
  <si>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ver observaciones</t>
  </si>
  <si>
    <t>Las operaciones con racionales</t>
  </si>
  <si>
    <t>MA_07_06_REC240</t>
  </si>
  <si>
    <t>Ilustración</t>
  </si>
  <si>
    <t>De la carpeta de fórmulas:
Fórmula 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</si>
</sst>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B11" sqref="B11:B2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136</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F11</v>
      </c>
      <c r="F9" s="57" t="s">
        <v>61</v>
      </c>
      <c r="G9" s="57" t="s">
        <v>59</v>
      </c>
      <c r="H9" s="57" t="s">
        <v>60</v>
      </c>
      <c r="I9" s="57" t="s">
        <v>114</v>
      </c>
      <c r="J9" s="18" t="s">
        <v>6</v>
      </c>
      <c r="K9" s="19" t="s">
        <v>7</v>
      </c>
      <c r="O9" s="2" t="str">
        <f>'Definición técnica de imagenes'!A11</f>
        <v>M10B</v>
      </c>
    </row>
    <row r="10" spans="1:16" s="11" customFormat="1" ht="111" customHeight="1" x14ac:dyDescent="0.25">
      <c r="A10" s="12" t="str">
        <f>IF(OR(B10&lt;&gt;"",J10&lt;&gt;""),"IMG01","")</f>
        <v>IMG01</v>
      </c>
      <c r="B10" s="62" t="s">
        <v>187</v>
      </c>
      <c r="C10" s="20" t="str">
        <f t="shared" ref="C10:C41" si="0">IF(OR(B10&lt;&gt;"",J10&lt;&gt;""),IF($G$4="Recurso",CONCATENATE($G$4," ",$G$5),$G$4),"")</f>
        <v>Recurso F11</v>
      </c>
      <c r="D10" s="63" t="s">
        <v>190</v>
      </c>
      <c r="E10" s="63" t="s">
        <v>155</v>
      </c>
      <c r="F10" s="13" t="str">
        <f t="shared" ref="F10" ca="1" si="1">IF(OR(B10&lt;&gt;"",J10&lt;&gt;""),CONCATENATE($C$7,"_",$A10,IF($G$4="Cuaderno de Estudio","_small",CONCATENATE(IF(I10="","","n"),IF(LEFT($G$5,1)="F",".jpg",".png")))),"")</f>
        <v>MA_07_06_REC240_IMG01.jpg</v>
      </c>
      <c r="G10" s="13" t="str">
        <f ca="1">IF($F10&lt;&gt;"",IF($G$4="Recurso",VLOOKUP($E10,OFFSET('Definición técnica de imagenes'!$A$1,MATCH($G$5,'Definición técnica de imagenes'!$A$1:$A$104,0)-1,1,COUNTIF('Definición técnica de imagenes'!$A$3:$A$102,$G$5),5),5,FALSE),'Definición técnica de imagenes'!$F$16),"")</f>
        <v>317 x 232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11"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ht="111" customHeigh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11" customHeigh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11" customHeigh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11"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11" customHeight="1"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11"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11" customHeigh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11"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2016-02-04T02:39:51Z</dcterms:modified>
</cp:coreProperties>
</file>