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6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A60" i="1" l="1"/>
  <c r="A61" i="1" l="1"/>
  <c r="A62" i="1" l="1"/>
</calcChain>
</file>

<file path=xl/sharedStrings.xml><?xml version="1.0" encoding="utf-8"?>
<sst xmlns="http://schemas.openxmlformats.org/spreadsheetml/2006/main" count="523" uniqueCount="231">
  <si>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</si>
  <si>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</si>
  <si>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</si>
  <si>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</si>
  <si>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</si>
  <si>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</si>
  <si>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</si>
  <si>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</si>
  <si>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</si>
  <si>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</si>
  <si>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</si>
  <si>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</si>
  <si>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</si>
  <si>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</si>
  <si>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</si>
  <si>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</si>
  <si>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</si>
  <si>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</si>
  <si>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</si>
  <si>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</si>
  <si>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</si>
  <si>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</si>
  <si>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</si>
  <si>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</si>
  <si>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</si>
  <si>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</si>
  <si>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</si>
  <si>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</si>
  <si>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</si>
  <si>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</si>
  <si>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</si>
  <si>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</si>
  <si>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</si>
  <si>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</si>
  <si>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</si>
  <si>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</si>
  <si>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</si>
  <si>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</si>
  <si>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</si>
  <si>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</si>
  <si>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</si>
  <si>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</si>
  <si>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</si>
  <si>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</si>
  <si>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</si>
  <si>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</si>
  <si>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</si>
  <si>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</si>
  <si>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</si>
  <si>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</si>
  <si>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</si>
  <si>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</si>
  <si>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</si>
  <si>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</si>
  <si>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</si>
  <si>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</si>
  <si>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</si>
  <si>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</si>
  <si>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</si>
  <si>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</si>
  <si>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</si>
  <si>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</si>
  <si>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</si>
  <si>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</si>
  <si>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</si>
  <si>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</si>
  <si>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</si>
  <si>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</si>
  <si>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</si>
  <si>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</si>
  <si>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</si>
  <si>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</si>
  <si>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</si>
  <si>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</si>
  <si>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</si>
  <si>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</si>
  <si>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</si>
  <si>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</si>
  <si>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</si>
  <si>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</si>
  <si>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</si>
  <si>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</si>
  <si>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</si>
  <si>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</si>
  <si>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</si>
  <si>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</si>
  <si>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</si>
  <si>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</si>
  <si>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</si>
  <si>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</si>
  <si>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</si>
  <si>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</si>
  <si>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</si>
  <si>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</si>
  <si>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</si>
  <si>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</si>
  <si>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</si>
  <si>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</si>
  <si>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</si>
  <si>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</si>
  <si>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</si>
  <si>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</si>
  <si>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</si>
  <si>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</si>
  <si>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</si>
  <si>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</si>
  <si>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</si>
  <si>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</si>
  <si>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</si>
  <si>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</si>
  <si>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</si>
  <si>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</si>
  <si>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</si>
  <si>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</si>
  <si>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</si>
  <si>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</si>
  <si>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</si>
  <si>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</si>
  <si>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</si>
  <si>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</si>
  <si>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</si>
  <si>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</si>
  <si>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</si>
  <si>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</si>
  <si>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</si>
  <si>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</si>
  <si>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</si>
  <si>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</si>
  <si>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</si>
  <si>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</si>
  <si>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</si>
  <si>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</si>
  <si>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</si>
  <si>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</si>
  <si>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</si>
  <si>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</si>
  <si>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</si>
  <si>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</si>
  <si>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</si>
  <si>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</si>
  <si>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</si>
  <si>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</si>
  <si>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</si>
  <si>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</si>
  <si>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</si>
  <si>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</si>
  <si>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</si>
  <si>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</si>
  <si>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</si>
  <si>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</si>
  <si>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</si>
  <si>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</si>
  <si>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</si>
  <si>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</si>
  <si>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</si>
  <si>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</si>
  <si>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</si>
  <si>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</si>
  <si>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</si>
  <si>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</si>
  <si>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</si>
  <si>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</si>
  <si>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</si>
  <si>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</si>
  <si>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</si>
  <si>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</si>
  <si>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</si>
  <si>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</si>
  <si>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</si>
  <si>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</si>
  <si>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</si>
  <si>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</si>
  <si>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</si>
  <si>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</si>
  <si>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</si>
  <si>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</si>
  <si>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</si>
  <si>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</si>
  <si>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</si>
  <si>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</si>
  <si>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</si>
  <si>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</si>
  <si>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</si>
  <si>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</si>
  <si>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</si>
  <si>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</si>
  <si>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</si>
  <si>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</si>
  <si>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</si>
  <si>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MA_07_06_REC40</t>
  </si>
  <si>
    <t>Ilustración</t>
  </si>
  <si>
    <t>De la carpeta de fórmulas:
Fórmula 01</t>
  </si>
  <si>
    <t>De la carpeta de fórmulas:
Fórmula 02</t>
  </si>
  <si>
    <t>De la carpeta de fórmulas:
Fórmula 03</t>
  </si>
  <si>
    <t>De la carpeta de fórmulas:
Fórmula 04</t>
  </si>
  <si>
    <t>De la carpeta de fórmulas:
Fórmula 05</t>
  </si>
  <si>
    <t>De la carpeta de fórmulas:
Fórmula 06</t>
  </si>
  <si>
    <t>De la carpeta de fórmulas:
Fórmula 07</t>
  </si>
  <si>
    <t>De la carpeta de fórmulas:
Fórmula 08</t>
  </si>
  <si>
    <t>De la carpeta de fórmulas:
Fórmula 09</t>
  </si>
  <si>
    <t>De la carpeta de fórmulas:
Fórmula 10</t>
  </si>
  <si>
    <t>De la carpeta de fórmulas:
Fórmula 11</t>
  </si>
  <si>
    <t>De la carpeta de fórmulas:
Fórmula 12</t>
  </si>
  <si>
    <t>De la carpeta de fórmulas:
Fórmula 13</t>
  </si>
  <si>
    <t>De la carpeta de fórmulas:
Fórmula 14</t>
  </si>
  <si>
    <t>De la carpeta de fórmulas:
Fórmula 15</t>
  </si>
  <si>
    <t>De la carpeta de fórmulas:
Fórmula 16</t>
  </si>
  <si>
    <t>De la carpeta de fórmulas:
Fórmula 17</t>
  </si>
  <si>
    <t>De la carpeta de fórmulas:
Fórmula 18</t>
  </si>
  <si>
    <t>De la carpeta de fórmulas:
Fórmula 19</t>
  </si>
  <si>
    <t>De la carpeta de fórmulas:
Fórmula 20</t>
  </si>
  <si>
    <t>De la carpeta de fórmulas:
Fórmula 21</t>
  </si>
  <si>
    <t>De la carpeta de fórmulas:
Fórmula 22</t>
  </si>
  <si>
    <t>De la carpeta de fórmulas:
Fórmula 23</t>
  </si>
  <si>
    <t>De la carpeta de fórmulas:
Fórmula 24</t>
  </si>
  <si>
    <t>De la carpeta de fórmulas:
Fórmula 25</t>
  </si>
  <si>
    <t>De la carpeta de fórmulas:
Fórmula 26</t>
  </si>
  <si>
    <t>De la carpeta de fórmulas:
Fórmula 27</t>
  </si>
  <si>
    <t>De la carpeta de fórmulas:
Fórmula 28</t>
  </si>
  <si>
    <t>De la carpeta de fórmulas:
Fórmula 29</t>
  </si>
  <si>
    <t>De la carpeta de fórmulas:
Fórmula 30</t>
  </si>
  <si>
    <t>De la carpeta de fórmulas:
Fórmula 31</t>
  </si>
  <si>
    <t>De la carpeta de fórmulas:
Fórmula 32</t>
  </si>
  <si>
    <t>De la carpeta de fórmulas:
Fórmula 33</t>
  </si>
  <si>
    <t>De la carpeta de fórmulas:
Fórmula 34</t>
  </si>
  <si>
    <t>De la carpeta de fórmulas:
Fórmula 35</t>
  </si>
  <si>
    <t>De la carpeta de fórmulas:
Fórmula 36</t>
  </si>
  <si>
    <t>De la carpeta de fórmulas:
Fórmula 37</t>
  </si>
  <si>
    <t>De la carpeta de fórmulas:
Fórmula 38</t>
  </si>
  <si>
    <t>De la carpeta de fórmulas:
Fórmula 39</t>
  </si>
  <si>
    <t>De la carpeta de fórmulas:
Fórmula 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</si>
</sst>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32" sqref="J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7</v>
      </c>
      <c r="D3" s="85"/>
      <c r="F3" s="77"/>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99.95" customHeight="1" x14ac:dyDescent="0.25">
      <c r="A10" s="12" t="str">
        <f>IF(OR(B10&lt;&gt;"",J10&lt;&gt;""),"IMG01","")</f>
        <v>IMG01</v>
      </c>
      <c r="B10" s="62" t="s">
        <v>188</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MA_07_06_REC40_IMG01n.png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99.95" customHeight="1" x14ac:dyDescent="0.25">
      <c r="A11" s="12" t="str">
        <f t="shared" ref="A11:A18" si="3">IF(OR(B11&lt;&gt;"",J11&lt;&gt;""),CONCATENATE(LEFT(A10,3),IF(MID(A10,4,2)+1&lt;10,CONCATENATE("0",MID(A10,4,2)+1))),"")</f>
        <v>IMG02</v>
      </c>
      <c r="B11" s="62" t="s">
        <v>188</v>
      </c>
      <c r="C11" s="20" t="str">
        <f t="shared" si="0"/>
        <v>Recurso M7A</v>
      </c>
      <c r="D11" s="63" t="s">
        <v>190</v>
      </c>
      <c r="E11" s="63" t="s">
        <v>67</v>
      </c>
      <c r="F11" s="13" t="str">
        <f t="shared" ref="F11:F74" ca="1" si="4">IF(OR(B11&lt;&gt;"",J11&lt;&gt;""),CONCATENATE($C$7,"_",$A11,IF($G$4="Cuaderno de Estudio","_small",CONCATENATE(IF(I11="","","n"),IF(LEFT($G$5,1)="F",".jpg",".png")))),"")</f>
        <v>MA_07_06_REC40_IMG02.png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99.95" customHeight="1" x14ac:dyDescent="0.25">
      <c r="A12" s="12" t="str">
        <f t="shared" si="3"/>
        <v>IMG03</v>
      </c>
      <c r="B12" s="62" t="s">
        <v>188</v>
      </c>
      <c r="C12" s="20" t="str">
        <f t="shared" si="0"/>
        <v>Recurso M7A</v>
      </c>
      <c r="D12" s="63" t="s">
        <v>190</v>
      </c>
      <c r="E12" s="63" t="s">
        <v>67</v>
      </c>
      <c r="F12" s="13" t="str">
        <f t="shared" ca="1" si="4"/>
        <v>MA_07_06_REC40_IMG03.png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99.95" customHeight="1" x14ac:dyDescent="0.25">
      <c r="A13" s="12" t="str">
        <f t="shared" si="3"/>
        <v>IMG04</v>
      </c>
      <c r="B13" s="62" t="s">
        <v>188</v>
      </c>
      <c r="C13" s="20" t="str">
        <f t="shared" si="0"/>
        <v>Recurso M7A</v>
      </c>
      <c r="D13" s="63" t="s">
        <v>190</v>
      </c>
      <c r="E13" s="63" t="s">
        <v>67</v>
      </c>
      <c r="F13" s="13" t="str">
        <f t="shared" ca="1" si="4"/>
        <v>MA_07_06_REC40_IMG04.png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4"/>
      <c r="O13" s="2" t="str">
        <f>'Definición técnica de imagenes'!A19</f>
        <v>F4</v>
      </c>
    </row>
    <row r="14" spans="1:16" s="11" customFormat="1" ht="99.95" customHeight="1" x14ac:dyDescent="0.25">
      <c r="A14" s="12" t="str">
        <f t="shared" si="3"/>
        <v>IMG05</v>
      </c>
      <c r="B14" s="62" t="s">
        <v>188</v>
      </c>
      <c r="C14" s="20" t="str">
        <f t="shared" si="0"/>
        <v>Recurso M7A</v>
      </c>
      <c r="D14" s="63" t="s">
        <v>190</v>
      </c>
      <c r="E14" s="63" t="s">
        <v>67</v>
      </c>
      <c r="F14" s="13" t="str">
        <f t="shared" ca="1" si="4"/>
        <v>MA_07_06_REC40_IMG05.png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4"/>
      <c r="O14" s="2" t="str">
        <f>'Definición técnica de imagenes'!A22</f>
        <v>F6</v>
      </c>
    </row>
    <row r="15" spans="1:16" s="11" customFormat="1" ht="99.95" customHeight="1" x14ac:dyDescent="0.25">
      <c r="A15" s="12" t="str">
        <f t="shared" si="3"/>
        <v>IMG06</v>
      </c>
      <c r="B15" s="62" t="s">
        <v>188</v>
      </c>
      <c r="C15" s="20" t="str">
        <f t="shared" si="0"/>
        <v>Recurso M7A</v>
      </c>
      <c r="D15" s="63" t="s">
        <v>190</v>
      </c>
      <c r="E15" s="63" t="s">
        <v>155</v>
      </c>
      <c r="F15" s="13" t="str">
        <f t="shared" ca="1" si="4"/>
        <v>MA_07_06_REC40_IMG06n.png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99.95" customHeight="1" x14ac:dyDescent="0.3">
      <c r="A16" s="12" t="str">
        <f t="shared" si="3"/>
        <v>IMG07</v>
      </c>
      <c r="B16" s="62" t="s">
        <v>188</v>
      </c>
      <c r="C16" s="20" t="str">
        <f t="shared" si="0"/>
        <v>Recurso M7A</v>
      </c>
      <c r="D16" s="63" t="s">
        <v>190</v>
      </c>
      <c r="E16" s="63" t="s">
        <v>67</v>
      </c>
      <c r="F16" s="13" t="str">
        <f t="shared" ca="1" si="4"/>
        <v>MA_07_06_REC40_IMG07.png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ht="99.95" customHeight="1" x14ac:dyDescent="0.25">
      <c r="A17" s="12" t="str">
        <f t="shared" si="3"/>
        <v>IMG08</v>
      </c>
      <c r="B17" s="62" t="s">
        <v>188</v>
      </c>
      <c r="C17" s="20" t="str">
        <f t="shared" si="0"/>
        <v>Recurso M7A</v>
      </c>
      <c r="D17" s="63" t="s">
        <v>190</v>
      </c>
      <c r="E17" s="63" t="s">
        <v>67</v>
      </c>
      <c r="F17" s="13" t="str">
        <f t="shared" ca="1" si="4"/>
        <v>MA_07_06_REC40_IMG08.png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99.95" customHeight="1" x14ac:dyDescent="0.25">
      <c r="A18" s="12" t="str">
        <f t="shared" si="3"/>
        <v>IMG09</v>
      </c>
      <c r="B18" s="62" t="s">
        <v>188</v>
      </c>
      <c r="C18" s="20" t="str">
        <f t="shared" si="0"/>
        <v>Recurso M7A</v>
      </c>
      <c r="D18" s="63" t="s">
        <v>190</v>
      </c>
      <c r="E18" s="63" t="s">
        <v>67</v>
      </c>
      <c r="F18" s="13" t="str">
        <f t="shared" ca="1" si="4"/>
        <v>MA_07_06_REC40_IMG09.png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199</v>
      </c>
      <c r="K18" s="66"/>
      <c r="O18" s="2" t="str">
        <f>'Definición técnica de imagenes'!A30</f>
        <v>F8</v>
      </c>
    </row>
    <row r="19" spans="1:15" s="11" customFormat="1" ht="99.95" customHeight="1" x14ac:dyDescent="0.3">
      <c r="A19" s="12" t="str">
        <f t="shared" ref="A19:A50" si="6">IF(OR(B19&lt;&gt;"",J19&lt;&gt;""),CONCATENATE(LEFT(A18,3),IF(MID(A18,4,2)+1&lt;10,CONCATENATE("0",MID(A18,4,2)+1),MID(A18,4,2)+1)),"")</f>
        <v>IMG10</v>
      </c>
      <c r="B19" s="62" t="s">
        <v>188</v>
      </c>
      <c r="C19" s="20" t="str">
        <f t="shared" si="0"/>
        <v>Recurso M7A</v>
      </c>
      <c r="D19" s="63" t="s">
        <v>190</v>
      </c>
      <c r="E19" s="63" t="s">
        <v>67</v>
      </c>
      <c r="F19" s="13" t="str">
        <f t="shared" ca="1" si="4"/>
        <v>MA_07_06_REC40_IMG10.png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200</v>
      </c>
      <c r="K19" s="67"/>
      <c r="O19" s="2" t="str">
        <f>'Definición técnica de imagenes'!A31</f>
        <v>F10</v>
      </c>
    </row>
    <row r="20" spans="1:15" s="11" customFormat="1" ht="99.95" customHeight="1" x14ac:dyDescent="0.25">
      <c r="A20" s="12" t="str">
        <f t="shared" si="6"/>
        <v>IMG11</v>
      </c>
      <c r="B20" s="62" t="s">
        <v>188</v>
      </c>
      <c r="C20" s="20" t="str">
        <f t="shared" si="0"/>
        <v>Recurso M7A</v>
      </c>
      <c r="D20" s="63" t="s">
        <v>190</v>
      </c>
      <c r="E20" s="63" t="s">
        <v>155</v>
      </c>
      <c r="F20" s="13" t="str">
        <f t="shared" ca="1" si="4"/>
        <v>MA_07_06_REC40_IMG11n.png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MA_07_06_REC40_IMG11a.png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201</v>
      </c>
      <c r="K20" s="66"/>
      <c r="O20" s="2" t="str">
        <f>'Definición técnica de imagenes'!A32</f>
        <v>F10B</v>
      </c>
    </row>
    <row r="21" spans="1:15" s="11" customFormat="1" ht="99.95" customHeight="1" x14ac:dyDescent="0.25">
      <c r="A21" s="12" t="str">
        <f t="shared" si="6"/>
        <v>IMG12</v>
      </c>
      <c r="B21" s="62" t="s">
        <v>188</v>
      </c>
      <c r="C21" s="20" t="str">
        <f t="shared" si="0"/>
        <v>Recurso M7A</v>
      </c>
      <c r="D21" s="63" t="s">
        <v>190</v>
      </c>
      <c r="E21" s="63" t="s">
        <v>67</v>
      </c>
      <c r="F21" s="13" t="str">
        <f t="shared" ca="1" si="4"/>
        <v>MA_07_06_REC40_IMG12.png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202</v>
      </c>
      <c r="K21" s="66"/>
      <c r="O21" s="2" t="str">
        <f>'Definición técnica de imagenes'!A33</f>
        <v>F11</v>
      </c>
    </row>
    <row r="22" spans="1:15" s="11" customFormat="1" ht="99.95" customHeight="1" x14ac:dyDescent="0.25">
      <c r="A22" s="12" t="str">
        <f t="shared" si="6"/>
        <v>IMG13</v>
      </c>
      <c r="B22" s="62" t="s">
        <v>188</v>
      </c>
      <c r="C22" s="20" t="str">
        <f t="shared" si="0"/>
        <v>Recurso M7A</v>
      </c>
      <c r="D22" s="63" t="s">
        <v>190</v>
      </c>
      <c r="E22" s="63" t="s">
        <v>67</v>
      </c>
      <c r="F22" s="13" t="str">
        <f t="shared" ca="1" si="4"/>
        <v>MA_07_06_REC40_IMG13.png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8"/>
      <c r="O22" s="2" t="str">
        <f>'Definición técnica de imagenes'!A34</f>
        <v>F12</v>
      </c>
    </row>
    <row r="23" spans="1:15" s="11" customFormat="1" ht="99.95" customHeight="1" x14ac:dyDescent="0.25">
      <c r="A23" s="12" t="str">
        <f t="shared" si="6"/>
        <v>IMG14</v>
      </c>
      <c r="B23" s="62" t="s">
        <v>188</v>
      </c>
      <c r="C23" s="20" t="str">
        <f t="shared" si="0"/>
        <v>Recurso M7A</v>
      </c>
      <c r="D23" s="63" t="s">
        <v>190</v>
      </c>
      <c r="E23" s="63" t="s">
        <v>67</v>
      </c>
      <c r="F23" s="13" t="str">
        <f t="shared" ca="1" si="4"/>
        <v>MA_07_06_REC40_IMG14.png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204</v>
      </c>
      <c r="K23" s="64"/>
      <c r="O23" s="2" t="str">
        <f>'Definición técnica de imagenes'!A35</f>
        <v>F13</v>
      </c>
    </row>
    <row r="24" spans="1:15" s="11" customFormat="1" ht="99.95" customHeight="1" x14ac:dyDescent="0.25">
      <c r="A24" s="12" t="str">
        <f t="shared" si="6"/>
        <v>IMG15</v>
      </c>
      <c r="B24" s="62" t="s">
        <v>188</v>
      </c>
      <c r="C24" s="20" t="str">
        <f t="shared" si="0"/>
        <v>Recurso M7A</v>
      </c>
      <c r="D24" s="63" t="s">
        <v>190</v>
      </c>
      <c r="E24" s="63" t="s">
        <v>67</v>
      </c>
      <c r="F24" s="13" t="str">
        <f t="shared" ca="1" si="4"/>
        <v>MA_07_06_REC40_IMG15.png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99.95" customHeight="1" x14ac:dyDescent="0.25">
      <c r="A25" s="12" t="str">
        <f t="shared" si="6"/>
        <v>IMG16</v>
      </c>
      <c r="B25" s="62" t="s">
        <v>188</v>
      </c>
      <c r="C25" s="20" t="str">
        <f t="shared" si="0"/>
        <v>Recurso M7A</v>
      </c>
      <c r="D25" s="63" t="s">
        <v>190</v>
      </c>
      <c r="E25" s="63" t="s">
        <v>155</v>
      </c>
      <c r="F25" s="13" t="str">
        <f t="shared" ca="1" si="4"/>
        <v>MA_07_06_REC40_IMG16n.png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MA_07_06_REC40_IMG16a.png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206</v>
      </c>
      <c r="K25" s="64"/>
    </row>
    <row r="26" spans="1:15" s="11" customFormat="1" ht="99.95" customHeight="1" x14ac:dyDescent="0.25">
      <c r="A26" s="12" t="str">
        <f t="shared" si="6"/>
        <v>IMG17</v>
      </c>
      <c r="B26" s="62" t="s">
        <v>188</v>
      </c>
      <c r="C26" s="20" t="str">
        <f t="shared" si="0"/>
        <v>Recurso M7A</v>
      </c>
      <c r="D26" s="63" t="s">
        <v>190</v>
      </c>
      <c r="E26" s="63" t="s">
        <v>67</v>
      </c>
      <c r="F26" s="13" t="str">
        <f t="shared" ca="1" si="4"/>
        <v>MA_07_06_REC40_IMG17.png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207</v>
      </c>
      <c r="K26" s="64"/>
    </row>
    <row r="27" spans="1:15" s="11" customFormat="1" ht="99.95" customHeight="1" x14ac:dyDescent="0.25">
      <c r="A27" s="12" t="str">
        <f t="shared" si="6"/>
        <v>IMG18</v>
      </c>
      <c r="B27" s="62" t="s">
        <v>188</v>
      </c>
      <c r="C27" s="20" t="str">
        <f t="shared" si="0"/>
        <v>Recurso M7A</v>
      </c>
      <c r="D27" s="63" t="s">
        <v>190</v>
      </c>
      <c r="E27" s="63" t="s">
        <v>67</v>
      </c>
      <c r="F27" s="13" t="str">
        <f t="shared" ca="1" si="4"/>
        <v>MA_07_06_REC40_IMG18.png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208</v>
      </c>
      <c r="K27" s="64"/>
      <c r="O27" s="2"/>
    </row>
    <row r="28" spans="1:15" s="11" customFormat="1" ht="99.95" customHeight="1" x14ac:dyDescent="0.25">
      <c r="A28" s="12" t="str">
        <f t="shared" si="6"/>
        <v>IMG19</v>
      </c>
      <c r="B28" s="62" t="s">
        <v>188</v>
      </c>
      <c r="C28" s="20" t="str">
        <f t="shared" si="0"/>
        <v>Recurso M7A</v>
      </c>
      <c r="D28" s="63" t="s">
        <v>190</v>
      </c>
      <c r="E28" s="63" t="s">
        <v>67</v>
      </c>
      <c r="F28" s="13" t="str">
        <f t="shared" ca="1" si="4"/>
        <v>MA_07_06_REC40_IMG19.png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209</v>
      </c>
      <c r="K28" s="64"/>
    </row>
    <row r="29" spans="1:15" s="11" customFormat="1" ht="99.95" customHeight="1" x14ac:dyDescent="0.25">
      <c r="A29" s="12" t="str">
        <f t="shared" si="6"/>
        <v>IMG20</v>
      </c>
      <c r="B29" s="62" t="s">
        <v>188</v>
      </c>
      <c r="C29" s="20" t="str">
        <f t="shared" si="0"/>
        <v>Recurso M7A</v>
      </c>
      <c r="D29" s="63" t="s">
        <v>190</v>
      </c>
      <c r="E29" s="63" t="s">
        <v>67</v>
      </c>
      <c r="F29" s="13" t="str">
        <f t="shared" ca="1" si="4"/>
        <v>MA_07_06_REC40_IMG20.png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210</v>
      </c>
      <c r="K29" s="64"/>
    </row>
    <row r="30" spans="1:15" s="11" customFormat="1" ht="99.95" customHeight="1" x14ac:dyDescent="0.25">
      <c r="A30" s="12" t="str">
        <f t="shared" si="6"/>
        <v>IMG21</v>
      </c>
      <c r="B30" s="62" t="s">
        <v>188</v>
      </c>
      <c r="C30" s="20" t="str">
        <f t="shared" si="0"/>
        <v>Recurso M7A</v>
      </c>
      <c r="D30" s="63" t="s">
        <v>190</v>
      </c>
      <c r="E30" s="63" t="s">
        <v>155</v>
      </c>
      <c r="F30" s="13" t="str">
        <f t="shared" ca="1" si="4"/>
        <v>MA_07_06_REC40_IMG21n.png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MA_07_06_REC40_IMG21a.png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211</v>
      </c>
      <c r="K30" s="64"/>
    </row>
    <row r="31" spans="1:15" s="11" customFormat="1" ht="99.95" customHeight="1" x14ac:dyDescent="0.25">
      <c r="A31" s="12" t="str">
        <f t="shared" si="6"/>
        <v>IMG22</v>
      </c>
      <c r="B31" s="62" t="s">
        <v>188</v>
      </c>
      <c r="C31" s="20" t="str">
        <f t="shared" si="0"/>
        <v>Recurso M7A</v>
      </c>
      <c r="D31" s="63" t="s">
        <v>190</v>
      </c>
      <c r="E31" s="63" t="s">
        <v>67</v>
      </c>
      <c r="F31" s="13" t="str">
        <f t="shared" ca="1" si="4"/>
        <v>MA_07_06_REC40_IMG22.png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212</v>
      </c>
      <c r="K31" s="64"/>
    </row>
    <row r="32" spans="1:15" s="11" customFormat="1" ht="99.95" customHeight="1" x14ac:dyDescent="0.25">
      <c r="A32" s="12" t="str">
        <f t="shared" si="6"/>
        <v>IMG23</v>
      </c>
      <c r="B32" s="62" t="s">
        <v>188</v>
      </c>
      <c r="C32" s="20" t="str">
        <f t="shared" si="0"/>
        <v>Recurso M7A</v>
      </c>
      <c r="D32" s="63" t="s">
        <v>190</v>
      </c>
      <c r="E32" s="63" t="s">
        <v>67</v>
      </c>
      <c r="F32" s="13" t="str">
        <f t="shared" ca="1" si="4"/>
        <v>MA_07_06_REC40_IMG23.png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213</v>
      </c>
      <c r="K32" s="64"/>
    </row>
    <row r="33" spans="1:15" s="11" customFormat="1" ht="99.95" customHeight="1" x14ac:dyDescent="0.25">
      <c r="A33" s="12" t="str">
        <f t="shared" si="6"/>
        <v>IMG24</v>
      </c>
      <c r="B33" s="62" t="s">
        <v>188</v>
      </c>
      <c r="C33" s="20" t="str">
        <f t="shared" si="0"/>
        <v>Recurso M7A</v>
      </c>
      <c r="D33" s="63" t="s">
        <v>190</v>
      </c>
      <c r="E33" s="63" t="s">
        <v>67</v>
      </c>
      <c r="F33" s="13" t="str">
        <f t="shared" ca="1" si="4"/>
        <v>MA_07_06_REC40_IMG24.png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214</v>
      </c>
      <c r="K33" s="64"/>
    </row>
    <row r="34" spans="1:15" s="11" customFormat="1" ht="99.95" customHeight="1" x14ac:dyDescent="0.25">
      <c r="A34" s="12" t="str">
        <f t="shared" si="6"/>
        <v>IMG25</v>
      </c>
      <c r="B34" s="62" t="s">
        <v>188</v>
      </c>
      <c r="C34" s="20" t="str">
        <f t="shared" si="0"/>
        <v>Recurso M7A</v>
      </c>
      <c r="D34" s="63" t="s">
        <v>190</v>
      </c>
      <c r="E34" s="63" t="s">
        <v>67</v>
      </c>
      <c r="F34" s="13" t="str">
        <f t="shared" ca="1" si="4"/>
        <v>MA_07_06_REC40_IMG25.png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215</v>
      </c>
      <c r="K34" s="64"/>
      <c r="O34" s="2"/>
    </row>
    <row r="35" spans="1:15" s="11" customFormat="1" ht="99.95" customHeight="1" x14ac:dyDescent="0.25">
      <c r="A35" s="12" t="str">
        <f t="shared" si="6"/>
        <v>IMG26</v>
      </c>
      <c r="B35" s="62" t="s">
        <v>188</v>
      </c>
      <c r="C35" s="20" t="str">
        <f t="shared" si="0"/>
        <v>Recurso M7A</v>
      </c>
      <c r="D35" s="63" t="s">
        <v>190</v>
      </c>
      <c r="E35" s="63" t="s">
        <v>155</v>
      </c>
      <c r="F35" s="13" t="str">
        <f t="shared" ca="1" si="4"/>
        <v>MA_07_06_REC40_IMG26n.png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MA_07_06_REC40_IMG26a.png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216</v>
      </c>
      <c r="K35" s="65"/>
      <c r="O35" s="2"/>
    </row>
    <row r="36" spans="1:15" s="11" customFormat="1" ht="99.95" customHeight="1" x14ac:dyDescent="0.25">
      <c r="A36" s="12" t="str">
        <f t="shared" si="6"/>
        <v>IMG27</v>
      </c>
      <c r="B36" s="62" t="s">
        <v>188</v>
      </c>
      <c r="C36" s="20" t="str">
        <f t="shared" si="0"/>
        <v>Recurso M7A</v>
      </c>
      <c r="D36" s="63" t="s">
        <v>190</v>
      </c>
      <c r="E36" s="63" t="s">
        <v>67</v>
      </c>
      <c r="F36" s="13" t="str">
        <f t="shared" ca="1" si="4"/>
        <v>MA_07_06_REC40_IMG27.png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217</v>
      </c>
      <c r="K36" s="65"/>
      <c r="O36" s="2"/>
    </row>
    <row r="37" spans="1:15" s="11" customFormat="1" ht="99.95" customHeight="1" x14ac:dyDescent="0.25">
      <c r="A37" s="12" t="str">
        <f t="shared" si="6"/>
        <v>IMG28</v>
      </c>
      <c r="B37" s="62" t="s">
        <v>188</v>
      </c>
      <c r="C37" s="20" t="str">
        <f t="shared" si="0"/>
        <v>Recurso M7A</v>
      </c>
      <c r="D37" s="63" t="s">
        <v>190</v>
      </c>
      <c r="E37" s="63" t="s">
        <v>67</v>
      </c>
      <c r="F37" s="13" t="str">
        <f t="shared" ca="1" si="4"/>
        <v>MA_07_06_REC40_IMG28.png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218</v>
      </c>
      <c r="K37" s="65"/>
    </row>
    <row r="38" spans="1:15" s="11" customFormat="1" ht="99.95" customHeight="1" x14ac:dyDescent="0.25">
      <c r="A38" s="12" t="str">
        <f t="shared" si="6"/>
        <v>IMG29</v>
      </c>
      <c r="B38" s="62" t="s">
        <v>188</v>
      </c>
      <c r="C38" s="20" t="str">
        <f t="shared" si="0"/>
        <v>Recurso M7A</v>
      </c>
      <c r="D38" s="63" t="s">
        <v>190</v>
      </c>
      <c r="E38" s="63" t="s">
        <v>67</v>
      </c>
      <c r="F38" s="13" t="str">
        <f t="shared" ca="1" si="4"/>
        <v>MA_07_06_REC40_IMG29.png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219</v>
      </c>
      <c r="K38" s="65"/>
    </row>
    <row r="39" spans="1:15" s="11" customFormat="1" ht="99.95" customHeight="1" x14ac:dyDescent="0.25">
      <c r="A39" s="12" t="str">
        <f t="shared" si="6"/>
        <v>IMG30</v>
      </c>
      <c r="B39" s="62" t="s">
        <v>188</v>
      </c>
      <c r="C39" s="20" t="str">
        <f t="shared" si="0"/>
        <v>Recurso M7A</v>
      </c>
      <c r="D39" s="63" t="s">
        <v>190</v>
      </c>
      <c r="E39" s="63" t="s">
        <v>67</v>
      </c>
      <c r="F39" s="13" t="str">
        <f t="shared" ca="1" si="4"/>
        <v>MA_07_06_REC40_IMG30.png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220</v>
      </c>
      <c r="K39" s="65"/>
    </row>
    <row r="40" spans="1:15" s="11" customFormat="1" ht="99.95" customHeight="1" x14ac:dyDescent="0.25">
      <c r="A40" s="12" t="str">
        <f t="shared" si="6"/>
        <v>IMG31</v>
      </c>
      <c r="B40" s="62" t="s">
        <v>188</v>
      </c>
      <c r="C40" s="20" t="str">
        <f t="shared" si="0"/>
        <v>Recurso M7A</v>
      </c>
      <c r="D40" s="63" t="s">
        <v>190</v>
      </c>
      <c r="E40" s="63" t="s">
        <v>155</v>
      </c>
      <c r="F40" s="13" t="str">
        <f t="shared" ca="1" si="4"/>
        <v>MA_07_06_REC40_IMG31n.png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MA_07_06_REC40_IMG31a.png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221</v>
      </c>
      <c r="K40" s="65"/>
    </row>
    <row r="41" spans="1:15" s="11" customFormat="1" ht="99.95" customHeight="1" x14ac:dyDescent="0.25">
      <c r="A41" s="12" t="str">
        <f t="shared" si="6"/>
        <v>IMG32</v>
      </c>
      <c r="B41" s="62" t="s">
        <v>188</v>
      </c>
      <c r="C41" s="20" t="str">
        <f t="shared" si="0"/>
        <v>Recurso M7A</v>
      </c>
      <c r="D41" s="63" t="s">
        <v>190</v>
      </c>
      <c r="E41" s="63" t="s">
        <v>67</v>
      </c>
      <c r="F41" s="13" t="str">
        <f t="shared" ca="1" si="4"/>
        <v>MA_07_06_REC40_IMG32.png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222</v>
      </c>
      <c r="K41" s="65"/>
    </row>
    <row r="42" spans="1:15" s="11" customFormat="1" ht="99.95" customHeight="1" x14ac:dyDescent="0.25">
      <c r="A42" s="12" t="str">
        <f t="shared" si="6"/>
        <v>IMG33</v>
      </c>
      <c r="B42" s="62" t="s">
        <v>188</v>
      </c>
      <c r="C42" s="20" t="str">
        <f t="shared" ref="C42:C73" si="7">IF(OR(B42&lt;&gt;"",J42&lt;&gt;""),IF($G$4="Recurso",CONCATENATE($G$4," ",$G$5),$G$4),"")</f>
        <v>Recurso M7A</v>
      </c>
      <c r="D42" s="63" t="s">
        <v>190</v>
      </c>
      <c r="E42" s="63" t="s">
        <v>67</v>
      </c>
      <c r="F42" s="13" t="str">
        <f t="shared" ca="1" si="4"/>
        <v>MA_07_06_REC40_IMG33.png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223</v>
      </c>
      <c r="K42" s="65"/>
    </row>
    <row r="43" spans="1:15" s="11" customFormat="1" ht="99.95" customHeight="1" x14ac:dyDescent="0.25">
      <c r="A43" s="12" t="str">
        <f t="shared" si="6"/>
        <v>IMG34</v>
      </c>
      <c r="B43" s="62" t="s">
        <v>188</v>
      </c>
      <c r="C43" s="20" t="str">
        <f t="shared" si="7"/>
        <v>Recurso M7A</v>
      </c>
      <c r="D43" s="63" t="s">
        <v>190</v>
      </c>
      <c r="E43" s="63" t="s">
        <v>67</v>
      </c>
      <c r="F43" s="13" t="str">
        <f t="shared" ca="1" si="4"/>
        <v>MA_07_06_REC40_IMG34.png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224</v>
      </c>
      <c r="K43" s="65"/>
    </row>
    <row r="44" spans="1:15" s="11" customFormat="1" ht="99.95" customHeight="1" x14ac:dyDescent="0.25">
      <c r="A44" s="12" t="str">
        <f t="shared" si="6"/>
        <v>IMG35</v>
      </c>
      <c r="B44" s="62" t="s">
        <v>188</v>
      </c>
      <c r="C44" s="20" t="str">
        <f t="shared" si="7"/>
        <v>Recurso M7A</v>
      </c>
      <c r="D44" s="63" t="s">
        <v>190</v>
      </c>
      <c r="E44" s="63" t="s">
        <v>67</v>
      </c>
      <c r="F44" s="13" t="str">
        <f t="shared" ca="1" si="4"/>
        <v>MA_07_06_REC40_IMG35.png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225</v>
      </c>
      <c r="K44" s="65"/>
    </row>
    <row r="45" spans="1:15" s="11" customFormat="1" ht="99.95" customHeight="1" x14ac:dyDescent="0.25">
      <c r="A45" s="12" t="str">
        <f t="shared" si="6"/>
        <v>IMG36</v>
      </c>
      <c r="B45" s="62" t="s">
        <v>188</v>
      </c>
      <c r="C45" s="20" t="str">
        <f t="shared" si="7"/>
        <v>Recurso M7A</v>
      </c>
      <c r="D45" s="63" t="s">
        <v>190</v>
      </c>
      <c r="E45" s="63" t="s">
        <v>155</v>
      </c>
      <c r="F45" s="13" t="str">
        <f t="shared" ca="1" si="4"/>
        <v>MA_07_06_REC40_IMG36n.png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MA_07_06_REC40_IMG36a.png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226</v>
      </c>
      <c r="K45" s="65"/>
    </row>
    <row r="46" spans="1:15" s="11" customFormat="1" ht="99.95" customHeight="1" x14ac:dyDescent="0.25">
      <c r="A46" s="12" t="str">
        <f t="shared" si="6"/>
        <v>IMG37</v>
      </c>
      <c r="B46" s="62" t="s">
        <v>188</v>
      </c>
      <c r="C46" s="20" t="str">
        <f t="shared" si="7"/>
        <v>Recurso M7A</v>
      </c>
      <c r="D46" s="63" t="s">
        <v>190</v>
      </c>
      <c r="E46" s="63" t="s">
        <v>67</v>
      </c>
      <c r="F46" s="13" t="str">
        <f t="shared" ca="1" si="4"/>
        <v>MA_07_06_REC40_IMG37.png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227</v>
      </c>
      <c r="K46" s="65"/>
    </row>
    <row r="47" spans="1:15" s="11" customFormat="1" ht="99.95" customHeight="1" x14ac:dyDescent="0.25">
      <c r="A47" s="12" t="str">
        <f t="shared" si="6"/>
        <v>IMG38</v>
      </c>
      <c r="B47" s="62" t="s">
        <v>188</v>
      </c>
      <c r="C47" s="20" t="str">
        <f t="shared" si="7"/>
        <v>Recurso M7A</v>
      </c>
      <c r="D47" s="63" t="s">
        <v>190</v>
      </c>
      <c r="E47" s="63" t="s">
        <v>67</v>
      </c>
      <c r="F47" s="13" t="str">
        <f t="shared" ca="1" si="4"/>
        <v>MA_07_06_REC40_IMG38.png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228</v>
      </c>
      <c r="K47" s="65"/>
    </row>
    <row r="48" spans="1:15" s="11" customFormat="1" ht="99.95" customHeight="1" x14ac:dyDescent="0.25">
      <c r="A48" s="12" t="str">
        <f t="shared" si="6"/>
        <v>IMG39</v>
      </c>
      <c r="B48" s="62" t="s">
        <v>188</v>
      </c>
      <c r="C48" s="20" t="str">
        <f t="shared" si="7"/>
        <v>Recurso M7A</v>
      </c>
      <c r="D48" s="63" t="s">
        <v>190</v>
      </c>
      <c r="E48" s="63" t="s">
        <v>67</v>
      </c>
      <c r="F48" s="13" t="str">
        <f t="shared" ca="1" si="4"/>
        <v>MA_07_06_REC40_IMG39.png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229</v>
      </c>
      <c r="K48" s="65"/>
    </row>
    <row r="49" spans="1:11" s="11" customFormat="1" ht="99.95" customHeight="1" x14ac:dyDescent="0.25">
      <c r="A49" s="12" t="str">
        <f t="shared" si="6"/>
        <v>IMG40</v>
      </c>
      <c r="B49" s="62" t="s">
        <v>188</v>
      </c>
      <c r="C49" s="20" t="str">
        <f t="shared" si="7"/>
        <v>Recurso M7A</v>
      </c>
      <c r="D49" s="63" t="s">
        <v>190</v>
      </c>
      <c r="E49" s="63" t="s">
        <v>67</v>
      </c>
      <c r="F49" s="13" t="str">
        <f t="shared" ca="1" si="4"/>
        <v>MA_07_06_REC40_IMG40.png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230</v>
      </c>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2016-01-31T23:05:14Z</dcterms:modified>
</cp:coreProperties>
</file>