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rranala\Documents\Planeta\septimo tema1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<sst xmlns="http://schemas.openxmlformats.org/spreadsheetml/2006/main" count="385" uniqueCount="192">
  <si>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</si>
  <si>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</si>
  <si>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</si>
  <si>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</si>
  <si>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</si>
  <si>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</si>
  <si>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</si>
  <si>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</si>
  <si>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</si>
  <si>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</si>
  <si>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</si>
  <si>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</si>
  <si>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</si>
  <si>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</si>
  <si>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</si>
  <si>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</si>
  <si>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</si>
  <si>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</si>
  <si>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</si>
  <si>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</si>
  <si>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</si>
  <si>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</si>
  <si>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</si>
  <si>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</si>
  <si>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</si>
  <si>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</si>
  <si>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</si>
  <si>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</si>
  <si>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</si>
  <si>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</si>
  <si>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</si>
  <si>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</si>
  <si>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</si>
  <si>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</si>
  <si>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</si>
  <si>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</si>
  <si>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</si>
  <si>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</si>
  <si>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</si>
  <si>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</si>
  <si>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</si>
  <si>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</si>
  <si>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</si>
  <si>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</si>
  <si>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</si>
  <si>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</si>
  <si>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</si>
  <si>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</si>
  <si>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</si>
  <si>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</si>
  <si>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</si>
  <si>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</si>
  <si>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</si>
  <si>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</si>
  <si>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</si>
  <si>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</si>
  <si>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</si>
  <si>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</si>
  <si>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</si>
  <si>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</si>
  <si>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</si>
  <si>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</si>
  <si>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</si>
  <si>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</si>
  <si>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</si>
  <si>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</si>
  <si>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</si>
  <si>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</si>
  <si>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</si>
  <si>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</si>
  <si>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</si>
  <si>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</si>
  <si>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</si>
  <si>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</si>
  <si>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</si>
  <si>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</si>
  <si>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</si>
  <si>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</si>
  <si>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</si>
  <si>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</si>
  <si>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</si>
  <si>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</si>
  <si>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</si>
  <si>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</si>
  <si>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</si>
  <si>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</si>
  <si>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</si>
  <si>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</si>
  <si>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</si>
  <si>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</si>
  <si>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</si>
  <si>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</si>
  <si>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</si>
  <si>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</si>
  <si>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</si>
  <si>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</si>
  <si>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</si>
  <si>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</si>
  <si>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</si>
  <si>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</si>
  <si>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</si>
  <si>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</si>
  <si>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</si>
  <si>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</si>
  <si>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</si>
  <si>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</si>
  <si>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</si>
  <si>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</si>
  <si>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</si>
  <si>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</si>
  <si>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</si>
  <si>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</si>
  <si>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</si>
  <si>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</si>
  <si>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</si>
  <si>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</si>
  <si>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</si>
  <si>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</si>
  <si>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</si>
  <si>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</si>
  <si>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</si>
  <si>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</si>
  <si>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</si>
  <si>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</si>
  <si>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</si>
  <si>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</si>
  <si>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</si>
  <si>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</si>
  <si>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</si>
  <si>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</si>
  <si>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</si>
  <si>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</si>
  <si>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</si>
  <si>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</si>
  <si>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</si>
  <si>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</si>
  <si>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</si>
  <si>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</si>
  <si>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</si>
  <si>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</si>
  <si>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</si>
  <si>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</si>
  <si>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</si>
  <si>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</si>
  <si>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</si>
  <si>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</si>
  <si>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</si>
  <si>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</si>
  <si>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</si>
  <si>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</si>
  <si>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</si>
  <si>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</si>
  <si>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</si>
  <si>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</si>
  <si>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</si>
  <si>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</si>
  <si>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</si>
  <si>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</si>
  <si>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</si>
  <si>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</si>
  <si>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</si>
  <si>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</si>
  <si>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</si>
  <si>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</si>
  <si>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</si>
  <si>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</si>
  <si>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</si>
  <si>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</si>
  <si>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</si>
  <si>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</si>
  <si>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</si>
  <si>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</si>
  <si>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</si>
  <si>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</si>
  <si>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</si>
  <si>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</si>
  <si>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</si>
  <si>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</si>
  <si>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</si>
  <si>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</si>
  <si>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</si>
  <si>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</si>
  <si>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</si>
  <si>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</si>
  <si>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</si>
  <si>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</si>
  <si>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</si>
  <si>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</si>
  <si>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Actividades para calcular áreas de rombos</t>
  </si>
  <si>
    <t>Diana Velasquez</t>
  </si>
  <si>
    <t>Imagen en descripción</t>
  </si>
  <si>
    <t>Ilustración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</si>
</sst>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9</xdr:col>
      <xdr:colOff>1666875</xdr:colOff>
      <xdr:row>9</xdr:row>
      <xdr:rowOff>1123950</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5" y="2133600"/>
          <a:ext cx="1666875" cy="1123950"/>
        </a:xfrm>
        <a:prstGeom prst="rect">
          <a:avLst/>
        </a:prstGeom>
      </xdr:spPr>
    </xdr:pic>
    <xdr:clientData/>
  </xdr:twoCellAnchor>
  <xdr:twoCellAnchor editAs="oneCell">
    <xdr:from>
      <xdr:col>9</xdr:col>
      <xdr:colOff>104774</xdr:colOff>
      <xdr:row>10</xdr:row>
      <xdr:rowOff>9526</xdr:rowOff>
    </xdr:from>
    <xdr:to>
      <xdr:col>9</xdr:col>
      <xdr:colOff>1518017</xdr:colOff>
      <xdr:row>10</xdr:row>
      <xdr:rowOff>1114425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811249" y="3286126"/>
          <a:ext cx="1413243" cy="1104899"/>
        </a:xfrm>
        <a:prstGeom prst="rect">
          <a:avLst/>
        </a:prstGeom>
      </xdr:spPr>
    </xdr:pic>
    <xdr:clientData/>
  </xdr:twoCellAnchor>
  <xdr:twoCellAnchor editAs="oneCell">
    <xdr:from>
      <xdr:col>9</xdr:col>
      <xdr:colOff>47625</xdr:colOff>
      <xdr:row>11</xdr:row>
      <xdr:rowOff>19050</xdr:rowOff>
    </xdr:from>
    <xdr:to>
      <xdr:col>9</xdr:col>
      <xdr:colOff>1933910</xdr:colOff>
      <xdr:row>11</xdr:row>
      <xdr:rowOff>977163</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54100" y="4438650"/>
          <a:ext cx="1886285" cy="958113"/>
        </a:xfrm>
        <a:prstGeom prst="rect">
          <a:avLst/>
        </a:prstGeom>
      </xdr:spPr>
    </xdr:pic>
    <xdr:clientData/>
  </xdr:twoCellAnchor>
  <xdr:twoCellAnchor editAs="oneCell">
    <xdr:from>
      <xdr:col>9</xdr:col>
      <xdr:colOff>123825</xdr:colOff>
      <xdr:row>12</xdr:row>
      <xdr:rowOff>19050</xdr:rowOff>
    </xdr:from>
    <xdr:to>
      <xdr:col>9</xdr:col>
      <xdr:colOff>1162344</xdr:colOff>
      <xdr:row>12</xdr:row>
      <xdr:rowOff>1390650</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830300" y="5438775"/>
          <a:ext cx="1038519" cy="1371600"/>
        </a:xfrm>
        <a:prstGeom prst="rect">
          <a:avLst/>
        </a:prstGeom>
      </xdr:spPr>
    </xdr:pic>
    <xdr:clientData/>
  </xdr:twoCellAnchor>
  <xdr:twoCellAnchor editAs="oneCell">
    <xdr:from>
      <xdr:col>9</xdr:col>
      <xdr:colOff>257174</xdr:colOff>
      <xdr:row>13</xdr:row>
      <xdr:rowOff>0</xdr:rowOff>
    </xdr:from>
    <xdr:to>
      <xdr:col>9</xdr:col>
      <xdr:colOff>1609949</xdr:colOff>
      <xdr:row>13</xdr:row>
      <xdr:rowOff>872500</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963649" y="6819900"/>
          <a:ext cx="1352775" cy="872500"/>
        </a:xfrm>
        <a:prstGeom prst="rect">
          <a:avLst/>
        </a:prstGeom>
      </xdr:spPr>
    </xdr:pic>
    <xdr:clientData/>
  </xdr:twoCellAnchor>
  <xdr:twoCellAnchor editAs="oneCell">
    <xdr:from>
      <xdr:col>9</xdr:col>
      <xdr:colOff>292688</xdr:colOff>
      <xdr:row>13</xdr:row>
      <xdr:rowOff>895349</xdr:rowOff>
    </xdr:from>
    <xdr:to>
      <xdr:col>9</xdr:col>
      <xdr:colOff>1105186</xdr:colOff>
      <xdr:row>14</xdr:row>
      <xdr:rowOff>1619249</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9163" y="7715249"/>
          <a:ext cx="812498" cy="1628775"/>
        </a:xfrm>
        <a:prstGeom prst="rect">
          <a:avLst/>
        </a:prstGeom>
      </xdr:spPr>
    </xdr:pic>
    <xdr:clientData/>
  </xdr:twoCellAnchor>
  <xdr:twoCellAnchor editAs="oneCell">
    <xdr:from>
      <xdr:col>9</xdr:col>
      <xdr:colOff>161924</xdr:colOff>
      <xdr:row>14</xdr:row>
      <xdr:rowOff>1685925</xdr:rowOff>
    </xdr:from>
    <xdr:to>
      <xdr:col>9</xdr:col>
      <xdr:colOff>1943421</xdr:colOff>
      <xdr:row>15</xdr:row>
      <xdr:rowOff>860010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868399" y="9410700"/>
          <a:ext cx="1781497" cy="898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Normal="100" zoomScalePageLayoutView="140" workbookViewId="0">
      <pane ySplit="9" topLeftCell="A15" activePane="bottomLeft" state="frozen"/>
      <selection pane="bottomLeft" activeCell="J16" sqref="J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42322</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90" customHeight="1" x14ac:dyDescent="0.25">
      <c r="A10" s="12" t="str">
        <f>IF(OR(B10&lt;&gt;"",J10&lt;&gt;""),"IMG01","")</f>
        <v>IMG01</v>
      </c>
      <c r="B10" s="62" t="s">
        <v>190</v>
      </c>
      <c r="C10" s="20" t="str">
        <f t="shared" ref="C10:C41" si="0">IF(OR(B10&lt;&gt;"",J10&lt;&gt;""),IF($G$4="Recurso",CONCATENATE($G$4," ",$G$5),$G$4),"")</f>
        <v>Recurso M5A</v>
      </c>
      <c r="D10" s="63" t="s">
        <v>191</v>
      </c>
      <c r="E10" s="63" t="s">
        <v>156</v>
      </c>
      <c r="F10" s="13" t="str">
        <f t="shared" ref="F10" ca="1" si="1">IF(OR(B10&lt;&gt;"",J10&lt;&gt;""),CONCATENATE($C$7,"_",$A10,IF($G$4="Cuaderno de Estudio","_small",CONCATENATE(IF(I10="","","n"),IF(LEFT($G$5,1)="F",".jpg",".png")))),"")</f>
        <v>CN_08_01_REC10_IMG01n.png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CN_08_01_REC10_IMG01a.png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90" customHeight="1" x14ac:dyDescent="0.25">
      <c r="A11" s="12" t="str">
        <f t="shared" ref="A11:A18" si="3">IF(OR(B11&lt;&gt;"",J11&lt;&gt;""),CONCATENATE(LEFT(A10,3),IF(MID(A10,4,2)+1&lt;10,CONCATENATE("0",MID(A10,4,2)+1))),"")</f>
        <v>IMG02</v>
      </c>
      <c r="B11" s="62" t="s">
        <v>190</v>
      </c>
      <c r="C11" s="20" t="str">
        <f t="shared" si="0"/>
        <v>Recurso M5A</v>
      </c>
      <c r="D11" s="63" t="s">
        <v>191</v>
      </c>
      <c r="E11" s="63" t="s">
        <v>156</v>
      </c>
      <c r="F11" s="13" t="str">
        <f t="shared" ref="F11:F74" ca="1" si="4">IF(OR(B11&lt;&gt;"",J11&lt;&gt;""),CONCATENATE($C$7,"_",$A11,IF($G$4="Cuaderno de Estudio","_small",CONCATENATE(IF(I11="","","n"),IF(LEFT($G$5,1)="F",".jpg",".png")))),"")</f>
        <v>CN_08_01_REC10_IMG02n.png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CN_08_01_REC10_IMG02a.png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78.75" customHeight="1" x14ac:dyDescent="0.25">
      <c r="A12" s="12" t="str">
        <f t="shared" si="3"/>
        <v>IMG03</v>
      </c>
      <c r="B12" s="62" t="s">
        <v>190</v>
      </c>
      <c r="C12" s="20" t="str">
        <f t="shared" si="0"/>
        <v>Recurso M5A</v>
      </c>
      <c r="D12" s="63" t="s">
        <v>191</v>
      </c>
      <c r="E12" s="63" t="s">
        <v>156</v>
      </c>
      <c r="F12" s="13" t="str">
        <f t="shared" ca="1" si="4"/>
        <v>CN_08_01_REC10_IMG03n.png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CN_08_01_REC10_IMG03a.png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10.25" customHeight="1" x14ac:dyDescent="0.25">
      <c r="A13" s="12" t="str">
        <f t="shared" si="3"/>
        <v>IMG04</v>
      </c>
      <c r="B13" s="62" t="s">
        <v>190</v>
      </c>
      <c r="C13" s="20" t="str">
        <f t="shared" si="0"/>
        <v>Recurso M5A</v>
      </c>
      <c r="D13" s="63" t="s">
        <v>191</v>
      </c>
      <c r="E13" s="63" t="s">
        <v>156</v>
      </c>
      <c r="F13" s="13" t="str">
        <f t="shared" ca="1" si="4"/>
        <v>CN_08_01_REC10_IMG04n.png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CN_08_01_REC10_IMG04a.png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71.25" customHeight="1" x14ac:dyDescent="0.25">
      <c r="A14" s="12" t="str">
        <f t="shared" si="3"/>
        <v>IMG05</v>
      </c>
      <c r="B14" s="62" t="s">
        <v>190</v>
      </c>
      <c r="C14" s="20" t="str">
        <f t="shared" si="0"/>
        <v>Recurso M5A</v>
      </c>
      <c r="D14" s="63" t="s">
        <v>191</v>
      </c>
      <c r="E14" s="63" t="s">
        <v>156</v>
      </c>
      <c r="F14" s="13" t="str">
        <f t="shared" ca="1" si="4"/>
        <v>CN_08_01_REC10_IMG05n.png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CN_08_01_REC10_IMG05a.png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135.75" customHeight="1" x14ac:dyDescent="0.25">
      <c r="A15" s="12" t="str">
        <f t="shared" si="3"/>
        <v>IMG06</v>
      </c>
      <c r="B15" s="62" t="s">
        <v>190</v>
      </c>
      <c r="C15" s="20" t="str">
        <f t="shared" si="0"/>
        <v>Recurso M5A</v>
      </c>
      <c r="D15" s="63" t="s">
        <v>191</v>
      </c>
      <c r="E15" s="63" t="s">
        <v>156</v>
      </c>
      <c r="F15" s="13" t="str">
        <f t="shared" ca="1" si="4"/>
        <v>CN_08_01_REC10_IMG06n.png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CN_08_01_REC10_IMG06a.png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71.25" customHeight="1" x14ac:dyDescent="0.3">
      <c r="A16" s="12" t="str">
        <f t="shared" si="3"/>
        <v>IMG07</v>
      </c>
      <c r="B16" s="62" t="s">
        <v>190</v>
      </c>
      <c r="C16" s="20" t="str">
        <f t="shared" si="0"/>
        <v>Recurso M5A</v>
      </c>
      <c r="D16" s="63" t="s">
        <v>191</v>
      </c>
      <c r="E16" s="63" t="s">
        <v>156</v>
      </c>
      <c r="F16" s="13" t="str">
        <f t="shared" ca="1" si="4"/>
        <v>CN_08_01_REC10_IMG07n.png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CN_08_01_REC10_IMG07a.png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arranala</cp:lastModifiedBy>
  <dcterms:created xsi:type="dcterms:W3CDTF">2014-07-01T23:43:25Z</dcterms:created>
  <dcterms:modified xsi:type="dcterms:W3CDTF">2015-11-15T19:45:25Z</dcterms:modified>
</cp:coreProperties>
</file>