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SÉPTIMO\septimo tema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<sst xmlns="http://schemas.openxmlformats.org/spreadsheetml/2006/main" count="397" uniqueCount="196">
  <si>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</si>
  <si>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</si>
  <si>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</si>
  <si>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</si>
  <si>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</si>
  <si>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</si>
  <si>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</si>
  <si>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</si>
  <si>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</si>
  <si>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</si>
  <si>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</si>
  <si>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</si>
  <si>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</si>
  <si>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</si>
  <si>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</si>
  <si>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</si>
  <si>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</si>
  <si>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</si>
  <si>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</si>
  <si>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</si>
  <si>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</si>
  <si>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</si>
  <si>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</si>
  <si>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</si>
  <si>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</si>
  <si>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</si>
  <si>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</si>
  <si>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</si>
  <si>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</si>
  <si>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</si>
  <si>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</si>
  <si>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</si>
  <si>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</si>
  <si>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</si>
  <si>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</si>
  <si>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</si>
  <si>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</si>
  <si>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</si>
  <si>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</si>
  <si>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</si>
  <si>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</si>
  <si>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</si>
  <si>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</si>
  <si>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</si>
  <si>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</si>
  <si>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</si>
  <si>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</si>
  <si>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</si>
  <si>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</si>
  <si>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</si>
  <si>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</si>
  <si>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</si>
  <si>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</si>
  <si>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</si>
  <si>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</si>
  <si>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</si>
  <si>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</si>
  <si>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</si>
  <si>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</si>
  <si>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</si>
  <si>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</si>
  <si>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</si>
  <si>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</si>
  <si>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</si>
  <si>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</si>
  <si>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</si>
  <si>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</si>
  <si>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</si>
  <si>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</si>
  <si>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</si>
  <si>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</si>
  <si>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</si>
  <si>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</si>
  <si>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</si>
  <si>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</si>
  <si>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</si>
  <si>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</si>
  <si>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</si>
  <si>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</si>
  <si>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</si>
  <si>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</si>
  <si>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</si>
  <si>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</si>
  <si>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</si>
  <si>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</si>
  <si>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</si>
  <si>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</si>
  <si>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</si>
  <si>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</si>
  <si>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</si>
  <si>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</si>
  <si>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</si>
  <si>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</si>
  <si>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</si>
  <si>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</si>
  <si>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</si>
  <si>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</si>
  <si>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</si>
  <si>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</si>
  <si>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</si>
  <si>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</si>
  <si>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</si>
  <si>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</si>
  <si>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</si>
  <si>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</si>
  <si>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</si>
  <si>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</si>
  <si>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</si>
  <si>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</si>
  <si>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</si>
  <si>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</si>
  <si>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</si>
  <si>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</si>
  <si>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</si>
  <si>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</si>
  <si>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</si>
  <si>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</si>
  <si>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</si>
  <si>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</si>
  <si>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</si>
  <si>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</si>
  <si>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</si>
  <si>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</si>
  <si>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</si>
  <si>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</si>
  <si>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</si>
  <si>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</si>
  <si>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</si>
  <si>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</si>
  <si>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</si>
  <si>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</si>
  <si>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</si>
  <si>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</si>
  <si>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</si>
  <si>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</si>
  <si>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</si>
  <si>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</si>
  <si>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</si>
  <si>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</si>
  <si>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</si>
  <si>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</si>
  <si>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</si>
  <si>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</si>
  <si>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</si>
  <si>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</si>
  <si>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</si>
  <si>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</si>
  <si>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</si>
  <si>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</si>
  <si>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</si>
  <si>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</si>
  <si>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</si>
  <si>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</si>
  <si>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</si>
  <si>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</si>
  <si>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</si>
  <si>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</si>
  <si>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</si>
  <si>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</si>
  <si>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</si>
  <si>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</si>
  <si>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</si>
  <si>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</si>
  <si>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</si>
  <si>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</si>
  <si>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</si>
  <si>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</si>
  <si>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</si>
  <si>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</si>
  <si>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</si>
  <si>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</si>
  <si>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</si>
  <si>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</si>
  <si>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</si>
  <si>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</si>
  <si>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</si>
  <si>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</si>
  <si>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</si>
  <si>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</si>
  <si>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</si>
  <si>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</si>
  <si>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</si>
  <si>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</si>
  <si>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</si>
  <si>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</si>
  <si>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</si>
  <si>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</si>
  <si>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</si>
  <si>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Evaluación</t>
  </si>
  <si>
    <t>Alexander Rincón</t>
  </si>
  <si>
    <t>MA_07_11_COREC440</t>
  </si>
  <si>
    <t>Imagen sugerida en descripción</t>
  </si>
  <si>
    <t>Ilustración</t>
  </si>
  <si>
    <t>Conservar las medidas mostradas en la imagen</t>
  </si>
  <si>
    <t>conservar la s medidas mostradas en la imagen</t>
  </si>
  <si>
    <t>Conservar los nombres de los vértices de la figura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</si>
</sst>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47625</xdr:colOff>
      <xdr:row>12</xdr:row>
      <xdr:rowOff>142875</xdr:rowOff>
    </xdr:from>
    <xdr:to>
      <xdr:col>9</xdr:col>
      <xdr:colOff>2533997</xdr:colOff>
      <xdr:row>12</xdr:row>
      <xdr:rowOff>1457508</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47750" y="2809875"/>
          <a:ext cx="2486372" cy="1314633"/>
        </a:xfrm>
        <a:prstGeom prst="rect">
          <a:avLst/>
        </a:prstGeom>
      </xdr:spPr>
    </xdr:pic>
    <xdr:clientData/>
  </xdr:twoCellAnchor>
  <xdr:twoCellAnchor editAs="oneCell">
    <xdr:from>
      <xdr:col>9</xdr:col>
      <xdr:colOff>388333</xdr:colOff>
      <xdr:row>13</xdr:row>
      <xdr:rowOff>158750</xdr:rowOff>
    </xdr:from>
    <xdr:to>
      <xdr:col>9</xdr:col>
      <xdr:colOff>1762371</xdr:colOff>
      <xdr:row>13</xdr:row>
      <xdr:rowOff>2238375</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088458" y="4429125"/>
          <a:ext cx="1374038" cy="2079625"/>
        </a:xfrm>
        <a:prstGeom prst="rect">
          <a:avLst/>
        </a:prstGeom>
      </xdr:spPr>
    </xdr:pic>
    <xdr:clientData/>
  </xdr:twoCellAnchor>
  <xdr:twoCellAnchor editAs="oneCell">
    <xdr:from>
      <xdr:col>9</xdr:col>
      <xdr:colOff>289948</xdr:colOff>
      <xdr:row>14</xdr:row>
      <xdr:rowOff>190501</xdr:rowOff>
    </xdr:from>
    <xdr:to>
      <xdr:col>9</xdr:col>
      <xdr:colOff>1686159</xdr:colOff>
      <xdr:row>14</xdr:row>
      <xdr:rowOff>1460501</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90073" y="6873876"/>
          <a:ext cx="1396211" cy="1270000"/>
        </a:xfrm>
        <a:prstGeom prst="rect">
          <a:avLst/>
        </a:prstGeom>
      </xdr:spPr>
    </xdr:pic>
    <xdr:clientData/>
  </xdr:twoCellAnchor>
  <xdr:twoCellAnchor editAs="oneCell">
    <xdr:from>
      <xdr:col>9</xdr:col>
      <xdr:colOff>301625</xdr:colOff>
      <xdr:row>15</xdr:row>
      <xdr:rowOff>111125</xdr:rowOff>
    </xdr:from>
    <xdr:to>
      <xdr:col>9</xdr:col>
      <xdr:colOff>2057727</xdr:colOff>
      <xdr:row>15</xdr:row>
      <xdr:rowOff>1931475</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001750" y="8302625"/>
          <a:ext cx="1756102" cy="1820350"/>
        </a:xfrm>
        <a:prstGeom prst="rect">
          <a:avLst/>
        </a:prstGeom>
      </xdr:spPr>
    </xdr:pic>
    <xdr:clientData/>
  </xdr:twoCellAnchor>
  <xdr:twoCellAnchor editAs="oneCell">
    <xdr:from>
      <xdr:col>9</xdr:col>
      <xdr:colOff>396875</xdr:colOff>
      <xdr:row>15</xdr:row>
      <xdr:rowOff>2047875</xdr:rowOff>
    </xdr:from>
    <xdr:to>
      <xdr:col>9</xdr:col>
      <xdr:colOff>1787719</xdr:colOff>
      <xdr:row>16</xdr:row>
      <xdr:rowOff>1320989</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097000" y="10239375"/>
          <a:ext cx="1390844" cy="1352739"/>
        </a:xfrm>
        <a:prstGeom prst="rect">
          <a:avLst/>
        </a:prstGeom>
      </xdr:spPr>
    </xdr:pic>
    <xdr:clientData/>
  </xdr:twoCellAnchor>
  <xdr:twoCellAnchor editAs="oneCell">
    <xdr:from>
      <xdr:col>9</xdr:col>
      <xdr:colOff>291896</xdr:colOff>
      <xdr:row>17</xdr:row>
      <xdr:rowOff>15875</xdr:rowOff>
    </xdr:from>
    <xdr:to>
      <xdr:col>9</xdr:col>
      <xdr:colOff>2587625</xdr:colOff>
      <xdr:row>17</xdr:row>
      <xdr:rowOff>1778000</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992021" y="11826875"/>
          <a:ext cx="2295729" cy="1762125"/>
        </a:xfrm>
        <a:prstGeom prst="rect">
          <a:avLst/>
        </a:prstGeom>
      </xdr:spPr>
    </xdr:pic>
    <xdr:clientData/>
  </xdr:twoCellAnchor>
  <xdr:twoCellAnchor editAs="oneCell">
    <xdr:from>
      <xdr:col>9</xdr:col>
      <xdr:colOff>258299</xdr:colOff>
      <xdr:row>18</xdr:row>
      <xdr:rowOff>79375</xdr:rowOff>
    </xdr:from>
    <xdr:to>
      <xdr:col>9</xdr:col>
      <xdr:colOff>2229500</xdr:colOff>
      <xdr:row>18</xdr:row>
      <xdr:rowOff>1619250</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958424" y="13620750"/>
          <a:ext cx="1971201" cy="153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K19" sqref="K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42359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290136710</v>
      </c>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MA_07_11_COREC440_IMG01n.png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MA_07_11_COREC440_IMG01a.png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113702497</v>
      </c>
      <c r="C11" s="20" t="str">
        <f t="shared" si="0"/>
        <v>Recurso M5A</v>
      </c>
      <c r="D11" s="63" t="s">
        <v>187</v>
      </c>
      <c r="E11" s="63" t="s">
        <v>155</v>
      </c>
      <c r="F11" s="13" t="str">
        <f t="shared" ref="F11:F74" ca="1" si="4">IF(OR(B11&lt;&gt;"",J11&lt;&gt;""),CONCATENATE($C$7,"_",$A11,IF($G$4="Cuaderno de Estudio","_small",CONCATENATE(IF(I11="","","n"),IF(LEFT($G$5,1)="F",".jpg",".png")))),"")</f>
        <v>MA_07_11_COREC440_IMG02n.png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MA_07_11_COREC440_IMG02a.png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x14ac:dyDescent="0.25">
      <c r="A12" s="12" t="str">
        <f t="shared" si="3"/>
        <v>IMG03</v>
      </c>
      <c r="B12" s="62">
        <v>81178987</v>
      </c>
      <c r="C12" s="20" t="str">
        <f t="shared" si="0"/>
        <v>Recurso M5A</v>
      </c>
      <c r="D12" s="63" t="s">
        <v>187</v>
      </c>
      <c r="E12" s="63" t="s">
        <v>155</v>
      </c>
      <c r="F12" s="13" t="str">
        <f t="shared" ca="1" si="4"/>
        <v>MA_07_11_COREC440_IMG03n.png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MA_07_11_COREC440_IMG03a.png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26.75" customHeight="1" x14ac:dyDescent="0.25">
      <c r="A13" s="12" t="str">
        <f t="shared" si="3"/>
        <v>IMG04</v>
      </c>
      <c r="B13" s="62" t="s">
        <v>191</v>
      </c>
      <c r="C13" s="20" t="str">
        <f t="shared" si="0"/>
        <v>Recurso M5A</v>
      </c>
      <c r="D13" s="63" t="s">
        <v>192</v>
      </c>
      <c r="E13" s="63" t="s">
        <v>155</v>
      </c>
      <c r="F13" s="13" t="str">
        <f t="shared" ca="1" si="4"/>
        <v>MA_07_11_COREC440_IMG04n.png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MA_07_11_COREC440_IMG04a.png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193</v>
      </c>
      <c r="O13" s="2" t="str">
        <f>'Definición técnica de imagenes'!A19</f>
        <v>F4</v>
      </c>
    </row>
    <row r="14" spans="1:16" s="11" customFormat="1" ht="189.75" customHeight="1" x14ac:dyDescent="0.25">
      <c r="A14" s="12" t="str">
        <f t="shared" si="3"/>
        <v>IMG05</v>
      </c>
      <c r="B14" s="62" t="s">
        <v>191</v>
      </c>
      <c r="C14" s="20" t="str">
        <f t="shared" si="0"/>
        <v>Recurso M5A</v>
      </c>
      <c r="D14" s="63" t="s">
        <v>192</v>
      </c>
      <c r="E14" s="63" t="s">
        <v>155</v>
      </c>
      <c r="F14" s="13" t="str">
        <f t="shared" ca="1" si="4"/>
        <v>MA_07_11_COREC440_IMG05n.png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MA_07_11_COREC440_IMG05a.png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193</v>
      </c>
      <c r="O14" s="2" t="str">
        <f>'Definición técnica de imagenes'!A22</f>
        <v>F6</v>
      </c>
    </row>
    <row r="15" spans="1:16" s="11" customFormat="1" ht="129.75" customHeight="1" x14ac:dyDescent="0.25">
      <c r="A15" s="12" t="str">
        <f t="shared" si="3"/>
        <v>IMG06</v>
      </c>
      <c r="B15" s="62" t="s">
        <v>191</v>
      </c>
      <c r="C15" s="20" t="str">
        <f t="shared" si="0"/>
        <v>Recurso M5A</v>
      </c>
      <c r="D15" s="63" t="s">
        <v>192</v>
      </c>
      <c r="E15" s="63" t="s">
        <v>155</v>
      </c>
      <c r="F15" s="13" t="str">
        <f t="shared" ca="1" si="4"/>
        <v>MA_07_11_COREC440_IMG06n.png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MA_07_11_COREC440_IMG06a.png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64.25" customHeight="1" x14ac:dyDescent="0.3">
      <c r="A16" s="12" t="str">
        <f t="shared" si="3"/>
        <v>IMG07</v>
      </c>
      <c r="B16" s="62" t="s">
        <v>191</v>
      </c>
      <c r="C16" s="20" t="str">
        <f t="shared" si="0"/>
        <v>Recurso M5A</v>
      </c>
      <c r="D16" s="63" t="s">
        <v>192</v>
      </c>
      <c r="E16" s="63" t="s">
        <v>155</v>
      </c>
      <c r="F16" s="13" t="str">
        <f t="shared" ca="1" si="4"/>
        <v>MA_07_11_COREC440_IMG07n.png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MA_07_11_COREC440_IMG07a.png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t="s">
        <v>194</v>
      </c>
      <c r="O16" s="2" t="str">
        <f>'Definición técnica de imagenes'!A25</f>
        <v>F7</v>
      </c>
    </row>
    <row r="17" spans="1:15" s="11" customFormat="1" ht="109.5" customHeight="1" x14ac:dyDescent="0.3">
      <c r="A17" s="12" t="str">
        <f t="shared" si="3"/>
        <v>IMG08</v>
      </c>
      <c r="B17" s="62" t="s">
        <v>191</v>
      </c>
      <c r="C17" s="20" t="str">
        <f t="shared" si="0"/>
        <v>Recurso M5A</v>
      </c>
      <c r="D17" s="63" t="s">
        <v>192</v>
      </c>
      <c r="E17" s="63" t="s">
        <v>155</v>
      </c>
      <c r="F17" s="13" t="str">
        <f t="shared" ca="1" si="4"/>
        <v>MA_07_11_COREC440_IMG08n.png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MA_07_11_COREC440_IMG08a.png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8" t="s">
        <v>194</v>
      </c>
      <c r="O17" s="2" t="str">
        <f>'Definición técnica de imagenes'!A27</f>
        <v>F7B</v>
      </c>
    </row>
    <row r="18" spans="1:15" s="11" customFormat="1" ht="147" customHeight="1" x14ac:dyDescent="0.3">
      <c r="A18" s="12" t="str">
        <f t="shared" si="3"/>
        <v>IMG09</v>
      </c>
      <c r="B18" s="62" t="s">
        <v>191</v>
      </c>
      <c r="C18" s="20" t="str">
        <f t="shared" si="0"/>
        <v>Recurso M5A</v>
      </c>
      <c r="D18" s="63" t="s">
        <v>192</v>
      </c>
      <c r="E18" s="63" t="s">
        <v>155</v>
      </c>
      <c r="F18" s="13" t="str">
        <f t="shared" ca="1" si="4"/>
        <v>MA_07_11_COREC440_IMG09n.png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MA_07_11_COREC440_IMG09a.png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8" t="s">
        <v>194</v>
      </c>
      <c r="O18" s="2" t="str">
        <f>'Definición técnica de imagenes'!A30</f>
        <v>F8</v>
      </c>
    </row>
    <row r="19" spans="1:15" s="11" customFormat="1" ht="138" customHeight="1" x14ac:dyDescent="0.3">
      <c r="A19" s="12" t="str">
        <f t="shared" ref="A19:A50" si="6">IF(OR(B19&lt;&gt;"",J19&lt;&gt;""),CONCATENATE(LEFT(A18,3),IF(MID(A18,4,2)+1&lt;10,CONCATENATE("0",MID(A18,4,2)+1),MID(A18,4,2)+1)),"")</f>
        <v>IMG10</v>
      </c>
      <c r="B19" s="62" t="s">
        <v>191</v>
      </c>
      <c r="C19" s="20" t="str">
        <f t="shared" si="0"/>
        <v>Recurso M5A</v>
      </c>
      <c r="D19" s="63" t="s">
        <v>192</v>
      </c>
      <c r="E19" s="63" t="s">
        <v>155</v>
      </c>
      <c r="F19" s="13" t="str">
        <f t="shared" ca="1" si="4"/>
        <v>MA_07_11_COREC440_IMG10n.png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MA_07_11_COREC440_IMG10a.png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t="s">
        <v>195</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2015-12-22T04:17:18Z</dcterms:modified>
</cp:coreProperties>
</file>