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lexander\Escritor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53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<sst xmlns="http://schemas.openxmlformats.org/spreadsheetml/2006/main" count="369" uniqueCount="190">
  <si>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</si>
  <si>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</si>
  <si>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</si>
  <si>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</si>
  <si>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</si>
  <si>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</si>
  <si>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</si>
  <si>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</si>
  <si>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</si>
  <si>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</si>
  <si>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</si>
  <si>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</si>
  <si>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</si>
  <si>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</si>
  <si>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</si>
  <si>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</si>
  <si>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</si>
  <si>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</si>
  <si>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</si>
  <si>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</si>
  <si>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</si>
  <si>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</si>
  <si>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</si>
  <si>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</si>
  <si>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</si>
  <si>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</si>
  <si>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</si>
  <si>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</si>
  <si>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</si>
  <si>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</si>
  <si>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</si>
  <si>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</si>
  <si>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</si>
  <si>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</si>
  <si>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</si>
  <si>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</si>
  <si>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</si>
  <si>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</si>
  <si>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</si>
  <si>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</si>
  <si>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</si>
  <si>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</si>
  <si>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</si>
  <si>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</si>
  <si>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</si>
  <si>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</si>
  <si>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</si>
  <si>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</si>
  <si>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</si>
  <si>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</si>
  <si>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</si>
  <si>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</si>
  <si>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</si>
  <si>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</si>
  <si>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</si>
  <si>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</si>
  <si>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</si>
  <si>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</si>
  <si>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</si>
  <si>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</si>
  <si>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</si>
  <si>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</si>
  <si>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</si>
  <si>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</si>
  <si>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</si>
  <si>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</si>
  <si>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</si>
  <si>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</si>
  <si>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</si>
  <si>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</si>
  <si>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</si>
  <si>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</si>
  <si>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</si>
  <si>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</si>
  <si>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</si>
  <si>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</si>
  <si>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</si>
  <si>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</si>
  <si>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</si>
  <si>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</si>
  <si>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</si>
  <si>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</si>
  <si>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</si>
  <si>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</si>
  <si>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</si>
  <si>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</si>
  <si>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</si>
  <si>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</si>
  <si>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</si>
  <si>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</si>
  <si>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</si>
  <si>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</si>
  <si>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</si>
  <si>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</si>
  <si>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</si>
  <si>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</si>
  <si>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</si>
  <si>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</si>
  <si>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</si>
  <si>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</si>
  <si>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</si>
  <si>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</si>
  <si>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</si>
  <si>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</si>
  <si>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</si>
  <si>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</si>
  <si>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</si>
  <si>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</si>
  <si>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</si>
  <si>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</si>
  <si>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</si>
  <si>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</si>
  <si>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</si>
  <si>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</si>
  <si>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</si>
  <si>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</si>
  <si>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</si>
  <si>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</si>
  <si>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</si>
  <si>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</si>
  <si>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</si>
  <si>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</si>
  <si>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</si>
  <si>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</si>
  <si>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</si>
  <si>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</si>
  <si>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</si>
  <si>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</si>
  <si>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</si>
  <si>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</si>
  <si>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</si>
  <si>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</si>
  <si>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</si>
  <si>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</si>
  <si>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</si>
  <si>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</si>
  <si>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</si>
  <si>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</si>
  <si>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</si>
  <si>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</si>
  <si>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</si>
  <si>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</si>
  <si>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</si>
  <si>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</si>
  <si>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</si>
  <si>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</si>
  <si>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</si>
  <si>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</si>
  <si>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</si>
  <si>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</si>
  <si>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</si>
  <si>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</si>
  <si>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</si>
  <si>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</si>
  <si>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</si>
  <si>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</si>
  <si>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</si>
  <si>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</si>
  <si>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</si>
  <si>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</si>
  <si>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</si>
  <si>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</si>
  <si>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</si>
  <si>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</si>
  <si>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</si>
  <si>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</si>
  <si>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</si>
  <si>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</si>
  <si>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</si>
  <si>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</si>
  <si>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</si>
  <si>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</si>
  <si>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</si>
  <si>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</si>
  <si>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</si>
  <si>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</si>
  <si>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</si>
  <si>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</si>
  <si>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</si>
  <si>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</si>
  <si>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</si>
  <si>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</si>
  <si>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</si>
  <si>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</si>
  <si>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</si>
  <si>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</si>
  <si>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</si>
  <si>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</si>
  <si>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MA_07_11_REC130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</si>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</sst>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101022</xdr:colOff>
      <xdr:row>8</xdr:row>
      <xdr:rowOff>477852</xdr:rowOff>
    </xdr:from>
    <xdr:to>
      <xdr:col>10</xdr:col>
      <xdr:colOff>2204315</xdr:colOff>
      <xdr:row>9</xdr:row>
      <xdr:rowOff>1489075</xdr:rowOff>
    </xdr:to>
    <xdr:pic>
      <xdr:nvPicPr>
        <xdr:cNvPr id="2" name="inline_image" descr="http://thumb9.shutterstock.com/display_pic_with_logo/2691301/284139386/stock-photo-birds-eye-view-of-the-fields-and-agricultural-parcel-aerial-views-28413938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52272" y="2151943"/>
          <a:ext cx="2103293" cy="1501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169081</xdr:colOff>
      <xdr:row>11</xdr:row>
      <xdr:rowOff>115455</xdr:rowOff>
    </xdr:from>
    <xdr:to>
      <xdr:col>15</xdr:col>
      <xdr:colOff>25111</xdr:colOff>
      <xdr:row>11</xdr:row>
      <xdr:rowOff>2170545</xdr:rowOff>
    </xdr:to>
    <xdr:pic>
      <xdr:nvPicPr>
        <xdr:cNvPr id="3" name="inline_image" descr="http://thumb7.shutterstock.com/display_pic_with_logo/1390663/183624455/stock-photo--d-rendered-illustration-of-tractor-harvester-harvesting-wheat-on-a-cross-section-of-ground-183624455.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20331" y="5108864"/>
          <a:ext cx="2107394" cy="2055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245340</xdr:colOff>
      <xdr:row>10</xdr:row>
      <xdr:rowOff>43295</xdr:rowOff>
    </xdr:from>
    <xdr:to>
      <xdr:col>15</xdr:col>
      <xdr:colOff>429201</xdr:colOff>
      <xdr:row>10</xdr:row>
      <xdr:rowOff>1785517</xdr:rowOff>
    </xdr:to>
    <xdr:pic>
      <xdr:nvPicPr>
        <xdr:cNvPr id="4" name="inline_image" descr="http://thumb7.shutterstock.com/display_pic_with_logo/137002/357787139/stock-photo-papers-and-tape-measure-with-pencil-on-the-ground-in-a-field-357787139.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96590" y="4098636"/>
          <a:ext cx="2435225" cy="17422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357787139/stock-photo-papers-and-tape-measure-with-pencil-on-the-ground-in-a-field.html?src=RAfVgFiW25QQavXBhZbdwA-1-20" TargetMode="External"/><Relationship Id="rId2" Type="http://schemas.openxmlformats.org/officeDocument/2006/relationships/hyperlink" Target="http://www.shutterstock.com/pic-284139386/stock-photo-birds-eye-view-of-the-fields-and-agricultural-parcel-aerial-views.html?src=pMB5VDSx-imyUk-IbObD9Q-2-62" TargetMode="External"/><Relationship Id="rId1" Type="http://schemas.openxmlformats.org/officeDocument/2006/relationships/hyperlink" Target="http://www.shutterstock.com/pic-183624455/stock-photo--d-rendered-illustration-of-tractor-harvester-harvesting-wheat-on-a-cross-section-of-ground.html?src=pMB5VDSx-imyUk-IbObD9Q-1-55"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2" activePane="bottomLeft" state="frozen"/>
      <selection pane="bottomLeft" activeCell="D13" sqref="D13:D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ht="148.5" customHeight="1" x14ac:dyDescent="0.25">
      <c r="A10" s="12" t="str">
        <f>IF(OR(B10&lt;&gt;"",J10&lt;&gt;""),"IMG01","")</f>
        <v>IMG01</v>
      </c>
      <c r="B10" s="109">
        <v>284139386</v>
      </c>
      <c r="C10" s="20" t="str">
        <f t="shared" ref="C10:C41" si="0">IF(OR(B10&lt;&gt;"",J10&lt;&gt;""),IF($G$4="Recurso",CONCATENATE($G$4," ",$G$5),$G$4),"")</f>
        <v>Recurso F10B</v>
      </c>
      <c r="D10" s="63" t="s">
        <v>189</v>
      </c>
      <c r="E10" s="63" t="s">
        <v>155</v>
      </c>
      <c r="F10" s="13" t="str">
        <f t="shared" ref="F10" ca="1" si="1">IF(OR(B10&lt;&gt;"",J10&lt;&gt;""),CONCATENATE($C$7,"_",$A10,IF($G$4="Cuaderno de Estudio","_small",CONCATENATE(IF(I10="","","n"),IF(LEFT($G$5,1)="F",".jpg",".png")))),"")</f>
        <v>MA_07_11_REC130_IMG01.jpg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c r="O10" s="2" t="str">
        <f>'Definición técnica de imagenes'!A12</f>
        <v>M12D</v>
      </c>
    </row>
    <row r="11" spans="1:16" s="11" customFormat="1" ht="155.25" customHeight="1" x14ac:dyDescent="0.25">
      <c r="A11" s="12" t="str">
        <f t="shared" ref="A11:A18" si="3">IF(OR(B11&lt;&gt;"",J11&lt;&gt;""),CONCATENATE(LEFT(A10,3),IF(MID(A10,4,2)+1&lt;10,CONCATENATE("0",MID(A10,4,2)+1))),"")</f>
        <v>IMG02</v>
      </c>
      <c r="B11" s="109">
        <v>357787139</v>
      </c>
      <c r="C11" s="20" t="str">
        <f t="shared" si="0"/>
        <v>Recurso F10B</v>
      </c>
      <c r="D11" s="63" t="s">
        <v>189</v>
      </c>
      <c r="E11" s="63" t="s">
        <v>155</v>
      </c>
      <c r="F11" s="13" t="str">
        <f t="shared" ref="F11:F74" ca="1" si="4">IF(OR(B11&lt;&gt;"",J11&lt;&gt;""),CONCATENATE($C$7,"_",$A11,IF($G$4="Cuaderno de Estudio","_small",CONCATENATE(IF(I11="","","n"),IF(LEFT($G$5,1)="F",".jpg",".png")))),"")</f>
        <v>MA_07_11_REC130_IMG02.jpg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c r="O11" s="2" t="str">
        <f>'Definición técnica de imagenes'!A13</f>
        <v>M101</v>
      </c>
    </row>
    <row r="12" spans="1:16" s="11" customFormat="1" ht="180" customHeight="1" x14ac:dyDescent="0.25">
      <c r="A12" s="12" t="str">
        <f t="shared" si="3"/>
        <v>IMG03</v>
      </c>
      <c r="B12" s="109">
        <v>183624455</v>
      </c>
      <c r="C12" s="20" t="str">
        <f t="shared" si="0"/>
        <v>Recurso F10B</v>
      </c>
      <c r="D12" s="63" t="s">
        <v>189</v>
      </c>
      <c r="E12" s="63" t="s">
        <v>155</v>
      </c>
      <c r="F12" s="13" t="str">
        <f t="shared" ca="1" si="4"/>
        <v>MA_07_11_REC130_IMG03.jpg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c r="O12" s="2" t="str">
        <f>'Definición técnica de imagenes'!A18</f>
        <v>Diaporama F1</v>
      </c>
    </row>
    <row r="13" spans="1:16" s="11" customFormat="1" ht="111"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11"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2" r:id="rId1" display="http://www.shutterstock.com/pic-183624455/stock-photo--d-rendered-illustration-of-tractor-harvester-harvesting-wheat-on-a-cross-section-of-ground.html?src=pMB5VDSx-imyUk-IbObD9Q-1-55"/>
    <hyperlink ref="B10" r:id="rId2" display="http://www.shutterstock.com/pic-284139386/stock-photo-birds-eye-view-of-the-fields-and-agricultural-parcel-aerial-views.html?src=pMB5VDSx-imyUk-IbObD9Q-2-62"/>
    <hyperlink ref="B11" r:id="rId3" display="http://www.shutterstock.com/pic-357787139/stock-photo-papers-and-tape-measure-with-pencil-on-the-ground-in-a-field.html?src=RAfVgFiW25QQavXBhZbdwA-1-20"/>
  </hyperlinks>
  <pageMargins left="0.75" right="0.75" top="1" bottom="1" header="0.5" footer="0.5"/>
  <pageSetup orientation="portrait" horizontalDpi="4294967292" verticalDpi="4294967292"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Jorge Alexander</cp:lastModifiedBy>
  <dcterms:created xsi:type="dcterms:W3CDTF">2014-07-01T23:43:25Z</dcterms:created>
  <dcterms:modified xsi:type="dcterms:W3CDTF">2016-01-21T16:04:18Z</dcterms:modified>
</cp:coreProperties>
</file>