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<sst xmlns="http://schemas.openxmlformats.org/spreadsheetml/2006/main" count="377" uniqueCount="194">
  <si>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</si>
  <si>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</si>
  <si>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</si>
  <si>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</si>
  <si>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</si>
  <si>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</si>
  <si>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</si>
  <si>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</si>
  <si>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</si>
  <si>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</si>
  <si>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</si>
  <si>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</si>
  <si>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</si>
  <si>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</si>
  <si>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</si>
  <si>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</si>
  <si>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</si>
  <si>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</si>
  <si>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</si>
  <si>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</si>
  <si>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</si>
  <si>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</si>
  <si>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</si>
  <si>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</si>
  <si>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</si>
  <si>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</si>
  <si>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</si>
  <si>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</si>
  <si>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</si>
  <si>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</si>
  <si>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</si>
  <si>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</si>
  <si>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</si>
  <si>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</si>
  <si>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</si>
  <si>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</si>
  <si>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</si>
  <si>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</si>
  <si>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</si>
  <si>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</si>
  <si>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</si>
  <si>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</si>
  <si>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</si>
  <si>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</si>
  <si>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</si>
  <si>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</si>
  <si>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</si>
  <si>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</si>
  <si>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</si>
  <si>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</si>
  <si>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</si>
  <si>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</si>
  <si>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</si>
  <si>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</si>
  <si>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</si>
  <si>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</si>
  <si>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</si>
  <si>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</si>
  <si>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</si>
  <si>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</si>
  <si>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</si>
  <si>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</si>
  <si>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</si>
  <si>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</si>
  <si>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</si>
  <si>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</si>
  <si>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</si>
  <si>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</si>
  <si>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</si>
  <si>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</si>
  <si>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</si>
  <si>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</si>
  <si>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</si>
  <si>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</si>
  <si>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</si>
  <si>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</si>
  <si>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</si>
  <si>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</si>
  <si>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</si>
  <si>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</si>
  <si>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</si>
  <si>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</si>
  <si>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</si>
  <si>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</si>
  <si>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</si>
  <si>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</si>
  <si>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</si>
  <si>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</si>
  <si>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</si>
  <si>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</si>
  <si>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</si>
  <si>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</si>
  <si>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</si>
  <si>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</si>
  <si>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</si>
  <si>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</si>
  <si>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</si>
  <si>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</si>
  <si>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</si>
  <si>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</si>
  <si>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</si>
  <si>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</si>
  <si>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</si>
  <si>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</si>
  <si>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</si>
  <si>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</si>
  <si>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</si>
  <si>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</si>
  <si>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</si>
  <si>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</si>
  <si>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</si>
  <si>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</si>
  <si>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</si>
  <si>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</si>
  <si>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</si>
  <si>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</si>
  <si>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</si>
  <si>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</si>
  <si>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</si>
  <si>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</si>
  <si>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</si>
  <si>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</si>
  <si>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</si>
  <si>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</si>
  <si>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</si>
  <si>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</si>
  <si>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</si>
  <si>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</si>
  <si>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</si>
  <si>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</si>
  <si>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</si>
  <si>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</si>
  <si>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</si>
  <si>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</si>
  <si>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</si>
  <si>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</si>
  <si>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</si>
  <si>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</si>
  <si>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</si>
  <si>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</si>
  <si>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</si>
  <si>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</si>
  <si>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</si>
  <si>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</si>
  <si>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</si>
  <si>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</si>
  <si>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</si>
  <si>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</si>
  <si>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</si>
  <si>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</si>
  <si>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</si>
  <si>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</si>
  <si>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</si>
  <si>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</si>
  <si>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</si>
  <si>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</si>
  <si>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</si>
  <si>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</si>
  <si>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</si>
  <si>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</si>
  <si>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</si>
  <si>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</si>
  <si>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</si>
  <si>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</si>
  <si>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</si>
  <si>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</si>
  <si>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</si>
  <si>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</si>
  <si>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</si>
  <si>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</si>
  <si>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</si>
  <si>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</si>
  <si>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</si>
  <si>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</si>
  <si>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</si>
  <si>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</si>
  <si>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</si>
  <si>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</si>
  <si>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</si>
  <si>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</si>
  <si>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</si>
  <si>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</si>
  <si>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</si>
  <si>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</si>
  <si>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</si>
  <si>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</si>
  <si>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</si>
  <si>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</si>
  <si>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</si>
  <si>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MA_07_11_REC200</t>
  </si>
  <si>
    <t>Fotografía</t>
  </si>
  <si>
    <t>Dos triángulos rectángulos como en la figura de referencia, con las medidas indicadas.</t>
  </si>
  <si>
    <t>Ilustración</t>
  </si>
  <si>
    <t>Imagen como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</si>
</sst>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371475</xdr:colOff>
      <xdr:row>9</xdr:row>
      <xdr:rowOff>3181061</xdr:rowOff>
    </xdr:to>
    <xdr:pic>
      <xdr:nvPicPr>
        <xdr:cNvPr id="2" name="inline_image" descr="http://thumb1.shutterstock.com/display_pic_with_logo/1218650/329134130/stock-vector-pythagoras-cute-cartoon-of-pythagoras-pointing-at-his-formula-and-a-big-right-angled-triangle-329134130.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3950" y="2133600"/>
          <a:ext cx="4286250" cy="3171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981364</xdr:colOff>
      <xdr:row>10</xdr:row>
      <xdr:rowOff>370036</xdr:rowOff>
    </xdr:from>
    <xdr:to>
      <xdr:col>10</xdr:col>
      <xdr:colOff>2230872</xdr:colOff>
      <xdr:row>10</xdr:row>
      <xdr:rowOff>2335934</xdr:rowOff>
    </xdr:to>
    <xdr:pic>
      <xdr:nvPicPr>
        <xdr:cNvPr id="3" name="inline_image" descr="http://thumb101.shutterstock.com/display_pic_with_logo/1215860/152194463/stock-photo-teacher-drawing-right-triangle-on-virtual-whiteboard-explaining-pythagorean-theorem-152194463.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32614" y="5738672"/>
          <a:ext cx="1249508" cy="1965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1120524</xdr:colOff>
      <xdr:row>11</xdr:row>
      <xdr:rowOff>1</xdr:rowOff>
    </xdr:from>
    <xdr:to>
      <xdr:col>17</xdr:col>
      <xdr:colOff>371475</xdr:colOff>
      <xdr:row>11</xdr:row>
      <xdr:rowOff>2236933</xdr:rowOff>
    </xdr:to>
    <xdr:pic>
      <xdr:nvPicPr>
        <xdr:cNvPr id="4" name="inline_image" descr="http://thumb101.shutterstock.com/display_pic_with_logo/191161/121457527/stock-photo-pythagorean-theorem-sketched-with-white-chalk-on-a-chalk-board-121457527.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71774" y="7951933"/>
          <a:ext cx="3147542" cy="2236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505113</xdr:colOff>
      <xdr:row>12</xdr:row>
      <xdr:rowOff>115453</xdr:rowOff>
    </xdr:from>
    <xdr:to>
      <xdr:col>15</xdr:col>
      <xdr:colOff>588240</xdr:colOff>
      <xdr:row>12</xdr:row>
      <xdr:rowOff>2951296</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6363" y="10405339"/>
          <a:ext cx="2334491" cy="2835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173182</xdr:colOff>
      <xdr:row>13</xdr:row>
      <xdr:rowOff>505114</xdr:rowOff>
    </xdr:from>
    <xdr:to>
      <xdr:col>20</xdr:col>
      <xdr:colOff>257752</xdr:colOff>
      <xdr:row>13</xdr:row>
      <xdr:rowOff>3612862</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24432" y="14042159"/>
          <a:ext cx="6449002" cy="3107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21457527/stock-photo-pythagorean-theorem-sketched-with-white-chalk-on-a-chalk-board.html?src=hL7E0GIBQXPTFY7o6wZbkA-1-11" TargetMode="External"/><Relationship Id="rId2" Type="http://schemas.openxmlformats.org/officeDocument/2006/relationships/hyperlink" Target="http://www.shutterstock.com/pic-152194463/stock-photo-teacher-drawing-right-triangle-on-virtual-whiteboard-explaining-pythagorean-theorem.html?src=nxbxHVlOde1Ht9CY2pfM1w-1-71" TargetMode="External"/><Relationship Id="rId1" Type="http://schemas.openxmlformats.org/officeDocument/2006/relationships/hyperlink" Target="http://www.shutterstock.com/pic-329134130/stock-vector-pythagoras-cute-cartoon-of-pythagoras-pointing-at-his-formula-and-a-big-right-angled-triangle.html?src=PZ5fCIilD0b9cur-kPN6yQ-1-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4"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52.75" customHeight="1" x14ac:dyDescent="0.25">
      <c r="A10" s="12" t="str">
        <f>IF(OR(B10&lt;&gt;"",J10&lt;&gt;""),"IMG01","")</f>
        <v>IMG01</v>
      </c>
      <c r="B10" s="109">
        <v>329134130</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MA_07_11_REC200_IMG01.jpg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203.25" customHeight="1" x14ac:dyDescent="0.25">
      <c r="A11" s="12" t="str">
        <f t="shared" ref="A11:A18" si="3">IF(OR(B11&lt;&gt;"",J11&lt;&gt;""),CONCATENATE(LEFT(A10,3),IF(MID(A10,4,2)+1&lt;10,CONCATENATE("0",MID(A10,4,2)+1))),"")</f>
        <v>IMG02</v>
      </c>
      <c r="B11" s="109">
        <v>152194463</v>
      </c>
      <c r="C11" s="20" t="str">
        <f t="shared" si="0"/>
        <v>Recurso F13B</v>
      </c>
      <c r="D11" s="63" t="s">
        <v>190</v>
      </c>
      <c r="E11" s="63" t="s">
        <v>168</v>
      </c>
      <c r="F11" s="13" t="str">
        <f t="shared" ref="F11:F74" ca="1" si="4">IF(OR(B11&lt;&gt;"",J11&lt;&gt;""),CONCATENATE($C$7,"_",$A11,IF($G$4="Cuaderno de Estudio","_small",CONCATENATE(IF(I11="","","n"),IF(LEFT($G$5,1)="F",".jpg",".png")))),"")</f>
        <v>MA_07_11_REC200_IMG02.jpg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184.5" customHeight="1" x14ac:dyDescent="0.25">
      <c r="A12" s="12" t="str">
        <f t="shared" si="3"/>
        <v>IMG03</v>
      </c>
      <c r="B12" s="109">
        <v>121457527</v>
      </c>
      <c r="C12" s="20" t="str">
        <f t="shared" si="0"/>
        <v>Recurso F13B</v>
      </c>
      <c r="D12" s="63" t="s">
        <v>190</v>
      </c>
      <c r="E12" s="63" t="s">
        <v>168</v>
      </c>
      <c r="F12" s="13" t="str">
        <f t="shared" ca="1" si="4"/>
        <v>MA_07_11_REC200_IMG03.jpg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255.75" customHeight="1" x14ac:dyDescent="0.25">
      <c r="A13" s="12" t="str">
        <f t="shared" si="3"/>
        <v>IMG04</v>
      </c>
      <c r="B13" s="62" t="s">
        <v>188</v>
      </c>
      <c r="C13" s="20" t="str">
        <f t="shared" si="0"/>
        <v>Recurso F13B</v>
      </c>
      <c r="D13" s="63" t="s">
        <v>192</v>
      </c>
      <c r="E13" s="63" t="s">
        <v>168</v>
      </c>
      <c r="F13" s="13" t="str">
        <f t="shared" ca="1" si="4"/>
        <v>MA_07_11_REC200_IMG04.jpg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287.25" customHeight="1" x14ac:dyDescent="0.25">
      <c r="A14" s="12" t="str">
        <f t="shared" si="3"/>
        <v>IMG05</v>
      </c>
      <c r="B14" s="62" t="s">
        <v>188</v>
      </c>
      <c r="C14" s="20" t="str">
        <f t="shared" si="0"/>
        <v>Recurso F13B</v>
      </c>
      <c r="D14" s="63" t="s">
        <v>190</v>
      </c>
      <c r="E14" s="63" t="s">
        <v>168</v>
      </c>
      <c r="F14" s="13" t="str">
        <f t="shared" ca="1" si="4"/>
        <v>MA_07_11_REC200_IMG05.jpg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29134130/stock-vector-pythagoras-cute-cartoon-of-pythagoras-pointing-at-his-formula-and-a-big-right-angled-triangle.html?src=PZ5fCIilD0b9cur-kPN6yQ-1-1"/>
    <hyperlink ref="B11" r:id="rId2" display="http://www.shutterstock.com/pic-152194463/stock-photo-teacher-drawing-right-triangle-on-virtual-whiteboard-explaining-pythagorean-theorem.html?src=nxbxHVlOde1Ht9CY2pfM1w-1-71"/>
    <hyperlink ref="B12" r:id="rId3" display="http://www.shutterstock.com/pic-121457527/stock-photo-pythagorean-theorem-sketched-with-white-chalk-on-a-chalk-board.html?src=hL7E0GIBQXPTFY7o6wZbkA-1-11"/>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2016-01-24T20:14:46Z</dcterms:modified>
</cp:coreProperties>
</file>