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11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<sst xmlns="http://schemas.openxmlformats.org/spreadsheetml/2006/main" count="376" uniqueCount="195">
  <si>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</si>
  <si>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</si>
  <si>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</si>
  <si>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</si>
  <si>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</si>
  <si>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</si>
  <si>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</si>
  <si>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</si>
  <si>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</si>
  <si>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</si>
  <si>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</si>
  <si>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</si>
  <si>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</si>
  <si>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</si>
  <si>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</si>
  <si>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</si>
  <si>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</si>
  <si>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</si>
  <si>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</si>
  <si>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</si>
  <si>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</si>
  <si>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</si>
  <si>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</si>
  <si>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</si>
  <si>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</si>
  <si>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</si>
  <si>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</si>
  <si>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</si>
  <si>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</si>
  <si>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</si>
  <si>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</si>
  <si>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</si>
  <si>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</si>
  <si>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</si>
  <si>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</si>
  <si>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</si>
  <si>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</si>
  <si>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</si>
  <si>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</si>
  <si>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</si>
  <si>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</si>
  <si>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</si>
  <si>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</si>
  <si>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</si>
  <si>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</si>
  <si>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</si>
  <si>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</si>
  <si>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</si>
  <si>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</si>
  <si>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</si>
  <si>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</si>
  <si>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</si>
  <si>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</si>
  <si>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</si>
  <si>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</si>
  <si>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</si>
  <si>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</si>
  <si>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</si>
  <si>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</si>
  <si>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</si>
  <si>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</si>
  <si>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</si>
  <si>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</si>
  <si>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</si>
  <si>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</si>
  <si>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</si>
  <si>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</si>
  <si>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</si>
  <si>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</si>
  <si>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</si>
  <si>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</si>
  <si>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</si>
  <si>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</si>
  <si>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</si>
  <si>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</si>
  <si>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</si>
  <si>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</si>
  <si>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</si>
  <si>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</si>
  <si>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</si>
  <si>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</si>
  <si>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</si>
  <si>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</si>
  <si>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</si>
  <si>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</si>
  <si>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</si>
  <si>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</si>
  <si>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</si>
  <si>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</si>
  <si>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</si>
  <si>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</si>
  <si>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</si>
  <si>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</si>
  <si>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</si>
  <si>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</si>
  <si>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</si>
  <si>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</si>
  <si>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</si>
  <si>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</si>
  <si>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</si>
  <si>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</si>
  <si>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</si>
  <si>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</si>
  <si>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</si>
  <si>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</si>
  <si>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</si>
  <si>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</si>
  <si>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</si>
  <si>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</si>
  <si>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</si>
  <si>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</si>
  <si>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</si>
  <si>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</si>
  <si>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</si>
  <si>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</si>
  <si>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</si>
  <si>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</si>
  <si>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</si>
  <si>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</si>
  <si>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</si>
  <si>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</si>
  <si>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</si>
  <si>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</si>
  <si>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</si>
  <si>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</si>
  <si>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</si>
  <si>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</si>
  <si>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</si>
  <si>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</si>
  <si>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</si>
  <si>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</si>
  <si>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</si>
  <si>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</si>
  <si>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</si>
  <si>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</si>
  <si>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</si>
  <si>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</si>
  <si>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</si>
  <si>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</si>
  <si>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</si>
  <si>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</si>
  <si>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</si>
  <si>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</si>
  <si>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</si>
  <si>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</si>
  <si>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</si>
  <si>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</si>
  <si>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</si>
  <si>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</si>
  <si>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</si>
  <si>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</si>
  <si>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</si>
  <si>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</si>
  <si>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</si>
  <si>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</si>
  <si>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</si>
  <si>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</si>
  <si>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</si>
  <si>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</si>
  <si>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</si>
  <si>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</si>
  <si>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</si>
  <si>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</si>
  <si>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</si>
  <si>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</si>
  <si>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</si>
  <si>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</si>
  <si>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</si>
  <si>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</si>
  <si>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</si>
  <si>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</si>
  <si>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</si>
  <si>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</si>
  <si>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</si>
  <si>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</si>
  <si>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</si>
  <si>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</si>
  <si>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</si>
  <si>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</si>
  <si>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</si>
  <si>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</si>
  <si>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</si>
  <si>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</si>
  <si>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</si>
  <si>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</si>
  <si>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</si>
  <si>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</si>
  <si>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</si>
  <si>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</si>
  <si>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MA_07_11_REC450</t>
  </si>
  <si>
    <t>Fotografía</t>
  </si>
  <si>
    <t>Ilustración como la figura de referencia, con las medidas indicadas.</t>
  </si>
  <si>
    <t>Ilustración como la figura de referencia.</t>
  </si>
  <si>
    <t>Ilustración</t>
  </si>
  <si>
    <t>indicar las medidas 15 m y 28 m sobre los lados de la cancha.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</si>
</sst>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216781</xdr:colOff>
      <xdr:row>10</xdr:row>
      <xdr:rowOff>216476</xdr:rowOff>
    </xdr:from>
    <xdr:to>
      <xdr:col>15</xdr:col>
      <xdr:colOff>513771</xdr:colOff>
      <xdr:row>10</xdr:row>
      <xdr:rowOff>1941079</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68031" y="3795567"/>
          <a:ext cx="2548354" cy="1724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340269</xdr:colOff>
      <xdr:row>11</xdr:row>
      <xdr:rowOff>144317</xdr:rowOff>
    </xdr:from>
    <xdr:to>
      <xdr:col>15</xdr:col>
      <xdr:colOff>563995</xdr:colOff>
      <xdr:row>11</xdr:row>
      <xdr:rowOff>2715778</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91519" y="5974772"/>
          <a:ext cx="2475090" cy="2571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484740</xdr:colOff>
      <xdr:row>11</xdr:row>
      <xdr:rowOff>2597728</xdr:rowOff>
    </xdr:from>
    <xdr:to>
      <xdr:col>17</xdr:col>
      <xdr:colOff>791441</xdr:colOff>
      <xdr:row>12</xdr:row>
      <xdr:rowOff>2814205</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35990" y="8428183"/>
          <a:ext cx="4203292" cy="2944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123173695/stock-photo-basketball-court.html?src=xiZmXeflSz0pm5Prut_Ofw-1-18" TargetMode="External"/><Relationship Id="rId1" Type="http://schemas.openxmlformats.org/officeDocument/2006/relationships/hyperlink" Target="http://www.shutterstock.com/pic-249582733/stock-vector-runner-isolated-silhouette.html?src=t12fhiLrRhZTu8eU44qeHQ-1-3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1"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109">
        <v>249582733</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MA_07_11_REC450_IMG01n.png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MA_07_11_REC450_IMG01a.png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77.75" customHeight="1" x14ac:dyDescent="0.25">
      <c r="A11" s="12" t="str">
        <f t="shared" ref="A11:A18" si="3">IF(OR(B11&lt;&gt;"",J11&lt;&gt;""),CONCATENATE(LEFT(A10,3),IF(MID(A10,4,2)+1&lt;10,CONCATENATE("0",MID(A10,4,2)+1))),"")</f>
        <v>IMG02</v>
      </c>
      <c r="B11" s="62" t="s">
        <v>188</v>
      </c>
      <c r="C11" s="20" t="str">
        <f t="shared" si="0"/>
        <v>Recurso M101</v>
      </c>
      <c r="D11" s="63" t="s">
        <v>193</v>
      </c>
      <c r="E11" s="63" t="s">
        <v>155</v>
      </c>
      <c r="F11" s="13" t="str">
        <f t="shared" ref="F11:F74" ca="1" si="4">IF(OR(B11&lt;&gt;"",J11&lt;&gt;""),CONCATENATE($C$7,"_",$A11,IF($G$4="Cuaderno de Estudio","_small",CONCATENATE(IF(I11="","","n"),IF(LEFT($G$5,1)="F",".jpg",".png")))),"")</f>
        <v>MA_07_11_REC450_IMG02n.png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MA_07_11_REC450_IMG02a.png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15.25" customHeight="1" x14ac:dyDescent="0.25">
      <c r="A12" s="12" t="str">
        <f t="shared" si="3"/>
        <v>IMG03</v>
      </c>
      <c r="B12" s="62" t="s">
        <v>188</v>
      </c>
      <c r="C12" s="20" t="str">
        <f t="shared" si="0"/>
        <v>Recurso M101</v>
      </c>
      <c r="D12" s="63" t="s">
        <v>193</v>
      </c>
      <c r="E12" s="63" t="s">
        <v>155</v>
      </c>
      <c r="F12" s="13" t="str">
        <f t="shared" ca="1" si="4"/>
        <v>MA_07_11_REC450_IMG03n.png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MA_07_11_REC450_IMG03a.png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25.75" customHeight="1" x14ac:dyDescent="0.25">
      <c r="A13" s="12" t="str">
        <f t="shared" si="3"/>
        <v>IMG04</v>
      </c>
      <c r="B13" s="109">
        <v>123173695</v>
      </c>
      <c r="C13" s="20" t="str">
        <f t="shared" si="0"/>
        <v>Recurso M101</v>
      </c>
      <c r="D13" s="63" t="s">
        <v>190</v>
      </c>
      <c r="E13" s="63" t="s">
        <v>155</v>
      </c>
      <c r="F13" s="13" t="str">
        <f t="shared" ca="1" si="4"/>
        <v>MA_07_11_REC450_IMG04n.png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MA_07_11_REC450_IMG04a.png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1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49582733/stock-vector-runner-isolated-silhouette.html?src=t12fhiLrRhZTu8eU44qeHQ-1-33"/>
    <hyperlink ref="B13" r:id="rId2" display="http://www.shutterstock.com/pic-123173695/stock-photo-basketball-court.html?src=xiZmXeflSz0pm5Prut_Ofw-1-18"/>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2016-01-25T01:25:03Z</dcterms:modified>
</cp:coreProperties>
</file>