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<sst xmlns="http://schemas.openxmlformats.org/spreadsheetml/2006/main" count="384" uniqueCount="197">
  <si>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</si>
  <si>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</si>
  <si>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</si>
  <si>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</si>
  <si>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</si>
  <si>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</si>
  <si>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</si>
  <si>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</si>
  <si>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</si>
  <si>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</si>
  <si>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</si>
  <si>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</si>
  <si>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</si>
  <si>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</si>
  <si>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</si>
  <si>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</si>
  <si>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</si>
  <si>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</si>
  <si>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</si>
  <si>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</si>
  <si>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</si>
  <si>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</si>
  <si>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</si>
  <si>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</si>
  <si>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</si>
  <si>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</si>
  <si>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</si>
  <si>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</si>
  <si>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</si>
  <si>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</si>
  <si>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</si>
  <si>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</si>
  <si>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</si>
  <si>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</si>
  <si>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</si>
  <si>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</si>
  <si>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</si>
  <si>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</si>
  <si>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</si>
  <si>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</si>
  <si>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</si>
  <si>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</si>
  <si>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</si>
  <si>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</si>
  <si>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</si>
  <si>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</si>
  <si>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</si>
  <si>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</si>
  <si>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</si>
  <si>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</si>
  <si>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</si>
  <si>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</si>
  <si>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</si>
  <si>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</si>
  <si>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</si>
  <si>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</si>
  <si>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</si>
  <si>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</si>
  <si>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</si>
  <si>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</si>
  <si>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</si>
  <si>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</si>
  <si>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</si>
  <si>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</si>
  <si>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</si>
  <si>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</si>
  <si>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</si>
  <si>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</si>
  <si>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</si>
  <si>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</si>
  <si>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</si>
  <si>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</si>
  <si>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</si>
  <si>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</si>
  <si>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</si>
  <si>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</si>
  <si>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</si>
  <si>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</si>
  <si>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</si>
  <si>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</si>
  <si>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</si>
  <si>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</si>
  <si>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</si>
  <si>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</si>
  <si>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</si>
  <si>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</si>
  <si>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</si>
  <si>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</si>
  <si>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</si>
  <si>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</si>
  <si>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</si>
  <si>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</si>
  <si>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</si>
  <si>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</si>
  <si>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</si>
  <si>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</si>
  <si>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</si>
  <si>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</si>
  <si>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</si>
  <si>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</si>
  <si>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</si>
  <si>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</si>
  <si>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</si>
  <si>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</si>
  <si>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</si>
  <si>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</si>
  <si>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</si>
  <si>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</si>
  <si>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</si>
  <si>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</si>
  <si>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</si>
  <si>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</si>
  <si>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</si>
  <si>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</si>
  <si>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</si>
  <si>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</si>
  <si>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</si>
  <si>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</si>
  <si>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</si>
  <si>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</si>
  <si>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</si>
  <si>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</si>
  <si>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</si>
  <si>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</si>
  <si>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</si>
  <si>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</si>
  <si>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</si>
  <si>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</si>
  <si>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</si>
  <si>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</si>
  <si>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</si>
  <si>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</si>
  <si>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</si>
  <si>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</si>
  <si>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</si>
  <si>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</si>
  <si>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</si>
  <si>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</si>
  <si>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</si>
  <si>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</si>
  <si>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</si>
  <si>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</si>
  <si>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</si>
  <si>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</si>
  <si>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</si>
  <si>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</si>
  <si>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</si>
  <si>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</si>
  <si>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</si>
  <si>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</si>
  <si>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</si>
  <si>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</si>
  <si>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</si>
  <si>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</si>
  <si>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</si>
  <si>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</si>
  <si>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</si>
  <si>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</si>
  <si>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</si>
  <si>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</si>
  <si>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</si>
  <si>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</si>
  <si>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</si>
  <si>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</si>
  <si>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</si>
  <si>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</si>
  <si>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</si>
  <si>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</si>
  <si>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</si>
  <si>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</si>
  <si>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</si>
  <si>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</si>
  <si>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</si>
  <si>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</si>
  <si>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</si>
  <si>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</si>
  <si>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</si>
  <si>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</si>
  <si>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</si>
  <si>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</si>
  <si>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</si>
  <si>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</si>
  <si>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</si>
  <si>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</si>
  <si>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</si>
  <si>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</si>
  <si>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</si>
  <si>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</si>
  <si>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Proyecciones y la razón de semejanza</t>
  </si>
  <si>
    <t>Diana Velasquez</t>
  </si>
  <si>
    <t>Descripcion en la columna observaciones</t>
  </si>
  <si>
    <t>Ilustración</t>
  </si>
  <si>
    <t>Se muestra un triángulo de vértices ABC y lados a,8 y 3. y su proyección un triángulo más pequeño de vértices A'B'C' y de lados 14/5, b y 6/5 .</t>
  </si>
  <si>
    <t>La figura inicial debe ser más pequeña que la proyectada</t>
  </si>
  <si>
    <t>La figura proyectada tiene en la medida de sus lados los valores: 2, 3, 6 y 4, la figura inicial tiene en sus lados correspondientes los valores1,z,y,x.</t>
  </si>
  <si>
    <t>Se muestra un triángulo de vértices ABC y lados 3,b y 5. y su proyección un triángulo más pequeño de vértices A'B'C' y de lados 1,5, 2 y c. Los triángulos deben ser triángulos rectángulos.</t>
  </si>
  <si>
    <t>Dos rectángulos en una proyección. El grande tiene el lado superior igual a 6 m. El rectángulo menor tiene lados 3 m y 2 m  (en la imagen aparece 1/2, se debe cambiar).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</si>
</sst>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42333</xdr:colOff>
      <xdr:row>9</xdr:row>
      <xdr:rowOff>10584</xdr:rowOff>
    </xdr:from>
    <xdr:to>
      <xdr:col>9</xdr:col>
      <xdr:colOff>2540001</xdr:colOff>
      <xdr:row>10</xdr:row>
      <xdr:rowOff>4826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2458" y="2153709"/>
          <a:ext cx="2497668" cy="1883367"/>
        </a:xfrm>
        <a:prstGeom prst="rect">
          <a:avLst/>
        </a:prstGeom>
      </xdr:spPr>
    </xdr:pic>
    <xdr:clientData/>
  </xdr:twoCellAnchor>
  <xdr:twoCellAnchor editAs="oneCell">
    <xdr:from>
      <xdr:col>9</xdr:col>
      <xdr:colOff>80676</xdr:colOff>
      <xdr:row>10</xdr:row>
      <xdr:rowOff>68035</xdr:rowOff>
    </xdr:from>
    <xdr:to>
      <xdr:col>9</xdr:col>
      <xdr:colOff>2635250</xdr:colOff>
      <xdr:row>10</xdr:row>
      <xdr:rowOff>2045436</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80801" y="4100285"/>
          <a:ext cx="2554574" cy="1977401"/>
        </a:xfrm>
        <a:prstGeom prst="rect">
          <a:avLst/>
        </a:prstGeom>
      </xdr:spPr>
    </xdr:pic>
    <xdr:clientData/>
  </xdr:twoCellAnchor>
  <xdr:twoCellAnchor editAs="oneCell">
    <xdr:from>
      <xdr:col>9</xdr:col>
      <xdr:colOff>0</xdr:colOff>
      <xdr:row>11</xdr:row>
      <xdr:rowOff>0</xdr:rowOff>
    </xdr:from>
    <xdr:to>
      <xdr:col>9</xdr:col>
      <xdr:colOff>2497668</xdr:colOff>
      <xdr:row>11</xdr:row>
      <xdr:rowOff>1888658</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5417" y="6159500"/>
          <a:ext cx="2497668" cy="1888658"/>
        </a:xfrm>
        <a:prstGeom prst="rect">
          <a:avLst/>
        </a:prstGeom>
      </xdr:spPr>
    </xdr:pic>
    <xdr:clientData/>
  </xdr:twoCellAnchor>
  <xdr:twoCellAnchor editAs="oneCell">
    <xdr:from>
      <xdr:col>9</xdr:col>
      <xdr:colOff>68037</xdr:colOff>
      <xdr:row>12</xdr:row>
      <xdr:rowOff>40821</xdr:rowOff>
    </xdr:from>
    <xdr:to>
      <xdr:col>10</xdr:col>
      <xdr:colOff>15875</xdr:colOff>
      <xdr:row>12</xdr:row>
      <xdr:rowOff>2525653</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68162" y="8121196"/>
          <a:ext cx="2598963" cy="2484832"/>
        </a:xfrm>
        <a:prstGeom prst="rect">
          <a:avLst/>
        </a:prstGeom>
      </xdr:spPr>
    </xdr:pic>
    <xdr:clientData/>
  </xdr:twoCellAnchor>
  <xdr:twoCellAnchor editAs="oneCell">
    <xdr:from>
      <xdr:col>9</xdr:col>
      <xdr:colOff>31750</xdr:colOff>
      <xdr:row>13</xdr:row>
      <xdr:rowOff>412750</xdr:rowOff>
    </xdr:from>
    <xdr:to>
      <xdr:col>10</xdr:col>
      <xdr:colOff>18675</xdr:colOff>
      <xdr:row>13</xdr:row>
      <xdr:rowOff>1740312</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31875" y="11049000"/>
          <a:ext cx="2638050" cy="1327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0" zoomScaleNormal="6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42337</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9.25" customHeight="1" x14ac:dyDescent="0.25">
      <c r="A10" s="12" t="str">
        <f>IF(OR(B10&lt;&gt;"",J10&lt;&gt;""),"IMG01","")</f>
        <v>IMG01</v>
      </c>
      <c r="B10" s="62" t="s">
        <v>190</v>
      </c>
      <c r="C10" s="20" t="str">
        <f t="shared" ref="C10:C41" si="0">IF(OR(B10&lt;&gt;"",J10&lt;&gt;""),IF($G$4="Recurso",CONCATENATE($G$4," ",$G$5),$G$4),"")</f>
        <v>Recurso M5A</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195</v>
      </c>
      <c r="O10" s="2" t="str">
        <f>'Definición técnica de imagenes'!A12</f>
        <v>M12D</v>
      </c>
    </row>
    <row r="11" spans="1:16" s="11" customFormat="1" ht="166.5" customHeight="1" x14ac:dyDescent="0.25">
      <c r="A11" s="12" t="str">
        <f t="shared" ref="A11:A18" si="3">IF(OR(B11&lt;&gt;"",J11&lt;&gt;""),CONCATENATE(LEFT(A10,3),IF(MID(A10,4,2)+1&lt;10,CONCATENATE("0",MID(A10,4,2)+1))),"")</f>
        <v>IMG02</v>
      </c>
      <c r="B11" s="62" t="s">
        <v>190</v>
      </c>
      <c r="C11" s="20" t="str">
        <f t="shared" si="0"/>
        <v>Recurso M5A</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196</v>
      </c>
      <c r="O11" s="2" t="str">
        <f>'Definición técnica de imagenes'!A13</f>
        <v>M101</v>
      </c>
    </row>
    <row r="12" spans="1:16" s="11" customFormat="1" ht="153" customHeight="1" x14ac:dyDescent="0.25">
      <c r="A12" s="12" t="str">
        <f t="shared" si="3"/>
        <v>IMG03</v>
      </c>
      <c r="B12" s="62" t="s">
        <v>190</v>
      </c>
      <c r="C12" s="20" t="str">
        <f t="shared" si="0"/>
        <v>Recurso M5A</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201" customHeight="1" x14ac:dyDescent="0.25">
      <c r="A13" s="12" t="str">
        <f t="shared" si="3"/>
        <v>IMG04</v>
      </c>
      <c r="B13" s="62" t="s">
        <v>190</v>
      </c>
      <c r="C13" s="20" t="str">
        <f t="shared" si="0"/>
        <v>Recurso M5A</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193</v>
      </c>
      <c r="O13" s="2" t="str">
        <f>'Definición técnica de imagenes'!A19</f>
        <v>F4</v>
      </c>
    </row>
    <row r="14" spans="1:16" s="11" customFormat="1" ht="161.25" customHeight="1" x14ac:dyDescent="0.25">
      <c r="A14" s="12" t="str">
        <f t="shared" si="3"/>
        <v>IMG05</v>
      </c>
      <c r="B14" s="62" t="s">
        <v>190</v>
      </c>
      <c r="C14" s="20" t="str">
        <f t="shared" si="0"/>
        <v>Recurso M5A</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194</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2015-12-17T18:45:57Z</dcterms:modified>
</cp:coreProperties>
</file>