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<sst xmlns="http://schemas.openxmlformats.org/spreadsheetml/2006/main" count="365" uniqueCount="189">
  <si>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</si>
  <si>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</si>
  <si>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</si>
  <si>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</si>
  <si>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</si>
  <si>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</si>
  <si>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</si>
  <si>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</si>
  <si>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</si>
  <si>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</si>
  <si>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</si>
  <si>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</si>
  <si>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</si>
  <si>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</si>
  <si>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</si>
  <si>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</si>
  <si>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</si>
  <si>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</si>
  <si>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</si>
  <si>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</si>
  <si>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</si>
  <si>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</si>
  <si>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</si>
  <si>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</si>
  <si>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</si>
  <si>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</si>
  <si>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</si>
  <si>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</si>
  <si>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</si>
  <si>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</si>
  <si>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</si>
  <si>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</si>
  <si>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</si>
  <si>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</si>
  <si>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</si>
  <si>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</si>
  <si>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</si>
  <si>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</si>
  <si>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</si>
  <si>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</si>
  <si>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</si>
  <si>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</si>
  <si>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</si>
  <si>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</si>
  <si>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</si>
  <si>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</si>
  <si>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</si>
  <si>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</si>
  <si>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</si>
  <si>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</si>
  <si>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</si>
  <si>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</si>
  <si>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</si>
  <si>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</si>
  <si>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</si>
  <si>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</si>
  <si>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</si>
  <si>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</si>
  <si>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</si>
  <si>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</si>
  <si>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</si>
  <si>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</si>
  <si>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</si>
  <si>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</si>
  <si>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</si>
  <si>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</si>
  <si>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</si>
  <si>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</si>
  <si>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</si>
  <si>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</si>
  <si>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</si>
  <si>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</si>
  <si>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</si>
  <si>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</si>
  <si>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</si>
  <si>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</si>
  <si>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</si>
  <si>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</si>
  <si>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</si>
  <si>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</si>
  <si>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</si>
  <si>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</si>
  <si>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</si>
  <si>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</si>
  <si>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</si>
  <si>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</si>
  <si>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</si>
  <si>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</si>
  <si>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</si>
  <si>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</si>
  <si>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</si>
  <si>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</si>
  <si>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</si>
  <si>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</si>
  <si>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</si>
  <si>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</si>
  <si>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</si>
  <si>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</si>
  <si>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</si>
  <si>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</si>
  <si>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</si>
  <si>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</si>
  <si>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</si>
  <si>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</si>
  <si>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</si>
  <si>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</si>
  <si>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</si>
  <si>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</si>
  <si>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</si>
  <si>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</si>
  <si>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</si>
  <si>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</si>
  <si>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</si>
  <si>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</si>
  <si>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</si>
  <si>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</si>
  <si>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</si>
  <si>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</si>
  <si>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</si>
  <si>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</si>
  <si>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</si>
  <si>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</si>
  <si>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</si>
  <si>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</si>
  <si>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</si>
  <si>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</si>
  <si>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</si>
  <si>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</si>
  <si>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</si>
  <si>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</si>
  <si>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</si>
  <si>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</si>
  <si>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</si>
  <si>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</si>
  <si>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</si>
  <si>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</si>
  <si>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</si>
  <si>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</si>
  <si>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</si>
  <si>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</si>
  <si>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</si>
  <si>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</si>
  <si>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</si>
  <si>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</si>
  <si>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</si>
  <si>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</si>
  <si>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</si>
  <si>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</si>
  <si>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</si>
  <si>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</si>
  <si>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</si>
  <si>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</si>
  <si>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</si>
  <si>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</si>
  <si>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</si>
  <si>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</si>
  <si>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</si>
  <si>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</si>
  <si>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</si>
  <si>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</si>
  <si>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</si>
  <si>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</si>
  <si>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</si>
  <si>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</si>
  <si>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</si>
  <si>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</si>
  <si>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</si>
  <si>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</si>
  <si>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</si>
  <si>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</si>
  <si>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</si>
  <si>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</si>
  <si>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</si>
  <si>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</si>
  <si>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</si>
  <si>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</si>
  <si>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</si>
  <si>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</si>
  <si>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</si>
  <si>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</si>
  <si>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</si>
  <si>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</si>
  <si>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</si>
  <si>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</si>
  <si>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</si>
  <si>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</si>
  <si>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</si>
  <si>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semejanza</t>
  </si>
  <si>
    <t>MA_07_12_REC27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</si>
</sst>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328083</xdr:colOff>
      <xdr:row>9</xdr:row>
      <xdr:rowOff>52916</xdr:rowOff>
    </xdr:from>
    <xdr:to>
      <xdr:col>9</xdr:col>
      <xdr:colOff>2232612</xdr:colOff>
      <xdr:row>9</xdr:row>
      <xdr:rowOff>1788582</xdr:rowOff>
    </xdr:to>
    <xdr:pic>
      <xdr:nvPicPr>
        <xdr:cNvPr id="2" name="inline_image" descr="http://thumb101.shutterstock.com/display_pic_with_logo/218821/218821,1224577670,3/stock-photo-font-size-button-192351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33500" y="2201333"/>
          <a:ext cx="1904529" cy="1735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179917</xdr:colOff>
      <xdr:row>10</xdr:row>
      <xdr:rowOff>232833</xdr:rowOff>
    </xdr:from>
    <xdr:to>
      <xdr:col>9</xdr:col>
      <xdr:colOff>2518833</xdr:colOff>
      <xdr:row>10</xdr:row>
      <xdr:rowOff>1755526</xdr:rowOff>
    </xdr:to>
    <xdr:pic>
      <xdr:nvPicPr>
        <xdr:cNvPr id="3" name="inline_image" descr="http://thumb9.shutterstock.com/display_pic_with_logo/73070/73070,1214040004,2/stock-photo-chrome-text-letters-on-black-d-render-14010238.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85334" y="4307416"/>
          <a:ext cx="2338916" cy="1522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4010238/stock-photo-chrome-text-letters-on-black-d-render.html" TargetMode="External"/><Relationship Id="rId1" Type="http://schemas.openxmlformats.org/officeDocument/2006/relationships/hyperlink" Target="http://www.shutterstock.com/pic-19235113/stock-photo-font-size-button.html?src=DGymZo0QNDV2cg7aDIFlSw-1-27"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1.5" customHeight="1" x14ac:dyDescent="0.25">
      <c r="A10" s="12" t="str">
        <f>IF(OR(B10&lt;&gt;"",J10&lt;&gt;""),"IMG01","")</f>
        <v>IMG01</v>
      </c>
      <c r="B10" s="109">
        <v>19235113</v>
      </c>
      <c r="C10" s="20" t="str">
        <f t="shared" ref="C10:C41" si="0">IF(OR(B10&lt;&gt;"",J10&lt;&gt;""),IF($G$4="Recurso",CONCATENATE($G$4," ",$G$5),$G$4),"")</f>
        <v>Recurso F13</v>
      </c>
      <c r="D10" s="63"/>
      <c r="E10" s="63" t="s">
        <v>151</v>
      </c>
      <c r="F10" s="13" t="str">
        <f t="shared" ref="F10" ca="1" si="1">IF(OR(B10&lt;&gt;"",J10&lt;&gt;""),CONCATENATE($C$7,"_",$A10,IF($G$4="Cuaderno de Estudio","_small",CONCATENATE(IF(I10="","","n"),IF(LEFT($G$5,1)="F",".jpg",".png")))),"")</f>
        <v>MA_07_12_REC27_IMG01n.jpg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MA_07_12_REC27_IMG01a.jpg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c r="K10" s="64"/>
      <c r="O10" s="2" t="str">
        <f>'Definición técnica de imagenes'!A12</f>
        <v>M12D</v>
      </c>
    </row>
    <row r="11" spans="1:16" s="11" customFormat="1" ht="156" customHeight="1" x14ac:dyDescent="0.25">
      <c r="A11" s="12" t="str">
        <f t="shared" ref="A11:A18" si="3">IF(OR(B11&lt;&gt;"",J11&lt;&gt;""),CONCATENATE(LEFT(A10,3),IF(MID(A10,4,2)+1&lt;10,CONCATENATE("0",MID(A10,4,2)+1))),"")</f>
        <v>IMG02</v>
      </c>
      <c r="B11" s="109">
        <v>14010238</v>
      </c>
      <c r="C11" s="20" t="str">
        <f t="shared" si="0"/>
        <v>Recurso F13</v>
      </c>
      <c r="D11" s="63"/>
      <c r="E11" s="63" t="s">
        <v>151</v>
      </c>
      <c r="F11" s="13" t="str">
        <f t="shared" ref="F11:F74" ca="1" si="4">IF(OR(B11&lt;&gt;"",J11&lt;&gt;""),CONCATENATE($C$7,"_",$A11,IF($G$4="Cuaderno de Estudio","_small",CONCATENATE(IF(I11="","","n"),IF(LEFT($G$5,1)="F",".jpg",".png")))),"")</f>
        <v>MA_07_12_REC27_IMG02n.jpg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MA_07_12_REC27_IMG02a.jpg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9235113/stock-photo-font-size-button.html?src=DGymZo0QNDV2cg7aDIFlSw-1-27"/>
    <hyperlink ref="B11" r:id="rId2" display="http://www.shutterstock.com/pic-14010238/stock-photo-chrome-text-letters-on-black-d-render.html"/>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2015-12-07T01:17:00Z</dcterms:modified>
</cp:coreProperties>
</file>