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ocuments\GitHub\Matematicas\fuentes\contenidos\grado11\guion06\"/>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H16"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F13" i="1" l="1"/>
  <c r="G13" i="1" s="1"/>
  <c r="H13" i="1"/>
  <c r="F12" i="1"/>
  <c r="G12" i="1" s="1"/>
  <c r="H12" i="1"/>
  <c r="A14" i="1"/>
  <c r="F14" i="1" l="1"/>
  <c r="G14" i="1" s="1"/>
  <c r="H14" i="1"/>
  <c r="A15" i="1"/>
  <c r="F15" i="1" l="1"/>
  <c r="G15" i="1" s="1"/>
  <c r="H15" i="1"/>
  <c r="A16" i="1"/>
  <c r="F16" i="1" s="1"/>
  <c r="G16" i="1" s="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<sst xmlns="http://schemas.openxmlformats.org/spreadsheetml/2006/main" count="386" uniqueCount="192">
  <si>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</si>
  <si>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</si>
  <si>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</si>
  <si>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</si>
  <si>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</si>
  <si>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</si>
  <si>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</si>
  <si>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</si>
  <si>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</si>
  <si>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</si>
  <si>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</si>
  <si>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</si>
  <si>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</si>
  <si>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</si>
  <si>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</si>
  <si>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</si>
  <si>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</si>
  <si>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</si>
  <si>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</si>
  <si>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</si>
  <si>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</si>
  <si>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</si>
  <si>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</si>
  <si>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</si>
  <si>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</si>
  <si>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</si>
  <si>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</si>
  <si>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</si>
  <si>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</si>
  <si>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</si>
  <si>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</si>
  <si>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</si>
  <si>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</si>
  <si>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</si>
  <si>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</si>
  <si>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</si>
  <si>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</si>
  <si>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</si>
  <si>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</si>
  <si>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</si>
  <si>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</si>
  <si>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</si>
  <si>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</si>
  <si>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</si>
  <si>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</si>
  <si>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</si>
  <si>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</si>
  <si>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</si>
  <si>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</si>
  <si>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</si>
  <si>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</si>
  <si>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</si>
  <si>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</si>
  <si>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</si>
  <si>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</si>
  <si>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</si>
  <si>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</si>
  <si>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</si>
  <si>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</si>
  <si>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</si>
  <si>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</si>
  <si>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</si>
  <si>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</si>
  <si>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</si>
  <si>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</si>
  <si>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</si>
  <si>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</si>
  <si>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</si>
  <si>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</si>
  <si>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</si>
  <si>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</si>
  <si>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</si>
  <si>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</si>
  <si>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</si>
  <si>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</si>
  <si>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</si>
  <si>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</si>
  <si>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</si>
  <si>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</si>
  <si>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</si>
  <si>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</si>
  <si>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</si>
  <si>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</si>
  <si>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</si>
  <si>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</si>
  <si>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</si>
  <si>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</si>
  <si>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</si>
  <si>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</si>
  <si>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</si>
  <si>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</si>
  <si>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</si>
  <si>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</si>
  <si>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</si>
  <si>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</si>
  <si>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</si>
  <si>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</si>
  <si>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</si>
  <si>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</si>
  <si>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</si>
  <si>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</si>
  <si>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</si>
  <si>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</si>
  <si>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</si>
  <si>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</si>
  <si>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</si>
  <si>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</si>
  <si>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</si>
  <si>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</si>
  <si>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</si>
  <si>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</si>
  <si>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</si>
  <si>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</si>
  <si>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</si>
  <si>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</si>
  <si>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</si>
  <si>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</si>
  <si>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</si>
  <si>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</si>
  <si>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</si>
  <si>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</si>
  <si>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</si>
  <si>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</si>
  <si>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</si>
  <si>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</si>
  <si>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</si>
  <si>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</si>
  <si>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</si>
  <si>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</si>
  <si>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</si>
  <si>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</si>
  <si>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</si>
  <si>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</si>
  <si>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</si>
  <si>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</si>
  <si>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</si>
  <si>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</si>
  <si>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</si>
  <si>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</si>
  <si>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</si>
  <si>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</si>
  <si>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</si>
  <si>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</si>
  <si>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</si>
  <si>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</si>
  <si>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</si>
  <si>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</si>
  <si>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</si>
  <si>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</si>
  <si>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</si>
  <si>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</si>
  <si>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</si>
  <si>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</si>
  <si>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</si>
  <si>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</si>
  <si>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</si>
  <si>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</si>
  <si>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</si>
  <si>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</si>
  <si>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</si>
  <si>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</si>
  <si>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</si>
  <si>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</si>
  <si>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</si>
  <si>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</si>
  <si>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</si>
  <si>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</si>
  <si>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</si>
  <si>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</si>
  <si>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</si>
  <si>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</si>
  <si>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</si>
  <si>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</si>
  <si>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</si>
  <si>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</si>
  <si>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</si>
  <si>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</si>
  <si>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</si>
  <si>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</si>
  <si>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</si>
  <si>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</si>
  <si>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</si>
  <si>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</si>
  <si>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</si>
  <si>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</si>
  <si>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</si>
  <si>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</si>
  <si>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MA_11_06_REC260</t>
  </si>
  <si>
    <t>Ver descripción</t>
  </si>
  <si>
    <t>Ilustración</t>
  </si>
  <si>
    <t>Ver archivo Word</t>
  </si>
  <si>
    <t>Se ubica la misma imagen 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</si>
</sst>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3" sqref="C3:D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t="s">
        <v>188</v>
      </c>
      <c r="C10" s="20" t="str">
        <f t="shared" ref="C10:C41" si="0">IF(OR(B10&lt;&gt;"",J10&lt;&gt;""),IF($G$4="Recurso",CONCATENATE($G$4," ",$G$5),$G$4),"")</f>
        <v>Recurso M5A</v>
      </c>
      <c r="D10" s="63" t="s">
        <v>189</v>
      </c>
      <c r="E10" s="63" t="s">
        <v>155</v>
      </c>
      <c r="F10" s="13" t="str">
        <f t="shared" ref="F10" ca="1" si="1">IF(OR(B10&lt;&gt;"",J10&lt;&gt;""),CONCATENATE($C$7,"_",$A10,IF($G$4="Cuaderno de Estudio","_small",CONCATENATE(IF(I10="","","n"),IF(LEFT($G$5,1)="F",".jpg",".png")))),"")</f>
        <v>MA_11_06_REC260_IMG01n.png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MA_11_06_REC260_IMG01a.png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188</v>
      </c>
      <c r="C11" s="20" t="str">
        <f t="shared" si="0"/>
        <v>Recurso M5A</v>
      </c>
      <c r="D11" s="63" t="s">
        <v>189</v>
      </c>
      <c r="E11" s="63" t="s">
        <v>155</v>
      </c>
      <c r="F11" s="13" t="str">
        <f t="shared" ref="F11:F74" ca="1" si="4">IF(OR(B11&lt;&gt;"",J11&lt;&gt;""),CONCATENATE($C$7,"_",$A11,IF($G$4="Cuaderno de Estudio","_small",CONCATENATE(IF(I11="","","n"),IF(LEFT($G$5,1)="F",".jpg",".png")))),"")</f>
        <v>MA_11_06_REC260_IMG02n.png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MA_11_06_REC260_IMG02a.png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190</v>
      </c>
      <c r="K11" s="65"/>
      <c r="O11" s="2" t="str">
        <f>'Definición técnica de imagenes'!A13</f>
        <v>M101</v>
      </c>
    </row>
    <row r="12" spans="1:16" s="11" customFormat="1" x14ac:dyDescent="0.25">
      <c r="A12" s="12" t="str">
        <f t="shared" si="3"/>
        <v>IMG03</v>
      </c>
      <c r="B12" s="62" t="s">
        <v>188</v>
      </c>
      <c r="C12" s="20" t="str">
        <f t="shared" si="0"/>
        <v>Recurso M5A</v>
      </c>
      <c r="D12" s="63" t="s">
        <v>189</v>
      </c>
      <c r="E12" s="63" t="s">
        <v>155</v>
      </c>
      <c r="F12" s="13" t="str">
        <f t="shared" ca="1" si="4"/>
        <v>MA_11_06_REC260_IMG03n.png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MA_11_06_REC260_IMG03a.png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191</v>
      </c>
      <c r="K12" s="64"/>
      <c r="O12" s="2" t="str">
        <f>'Definición técnica de imagenes'!A18</f>
        <v>Diaporama F1</v>
      </c>
    </row>
    <row r="13" spans="1:16" s="11" customFormat="1" x14ac:dyDescent="0.25">
      <c r="A13" s="12" t="str">
        <f t="shared" si="3"/>
        <v>IMG04</v>
      </c>
      <c r="B13" s="62" t="s">
        <v>188</v>
      </c>
      <c r="C13" s="20" t="str">
        <f t="shared" si="0"/>
        <v>Recurso M5A</v>
      </c>
      <c r="D13" s="63" t="s">
        <v>189</v>
      </c>
      <c r="E13" s="63" t="s">
        <v>155</v>
      </c>
      <c r="F13" s="13" t="str">
        <f t="shared" ca="1" si="4"/>
        <v>MA_11_06_REC260_IMG04n.png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MA_11_06_REC260_IMG04a.png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191</v>
      </c>
      <c r="K13" s="64"/>
      <c r="O13" s="2" t="str">
        <f>'Definición técnica de imagenes'!A19</f>
        <v>F4</v>
      </c>
    </row>
    <row r="14" spans="1:16" s="11" customFormat="1" x14ac:dyDescent="0.25">
      <c r="A14" s="12" t="str">
        <f t="shared" si="3"/>
        <v>IMG05</v>
      </c>
      <c r="B14" s="62" t="s">
        <v>188</v>
      </c>
      <c r="C14" s="20" t="str">
        <f t="shared" si="0"/>
        <v>Recurso M5A</v>
      </c>
      <c r="D14" s="63" t="s">
        <v>189</v>
      </c>
      <c r="E14" s="63" t="s">
        <v>155</v>
      </c>
      <c r="F14" s="13" t="str">
        <f t="shared" ca="1" si="4"/>
        <v>MA_11_06_REC260_IMG05n.png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MA_11_06_REC260_IMG05a.png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190</v>
      </c>
      <c r="K14" s="64"/>
      <c r="O14" s="2" t="str">
        <f>'Definición técnica de imagenes'!A22</f>
        <v>F6</v>
      </c>
    </row>
    <row r="15" spans="1:16" s="11" customFormat="1" x14ac:dyDescent="0.25">
      <c r="A15" s="12" t="str">
        <f t="shared" si="3"/>
        <v>IMG06</v>
      </c>
      <c r="B15" s="62" t="s">
        <v>188</v>
      </c>
      <c r="C15" s="20" t="str">
        <f t="shared" si="0"/>
        <v>Recurso M5A</v>
      </c>
      <c r="D15" s="63" t="s">
        <v>189</v>
      </c>
      <c r="E15" s="63" t="s">
        <v>155</v>
      </c>
      <c r="F15" s="13" t="str">
        <f t="shared" ca="1" si="4"/>
        <v>MA_11_06_REC260_IMG06n.png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MA_11_06_REC260_IMG06a.png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190</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2016-08-20T03:35:50Z</dcterms:modified>
</cp:coreProperties>
</file>