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4\"/>
    </mc:Choice>
  </mc:AlternateContent>
  <bookViews>
    <workbookView minimized="1" xWindow="0" yWindow="0" windowWidth="28800" windowHeight="12435"/>
  </bookViews>
  <sheets>
    <sheet name="Hoja2" sheetId="2" r:id="rId1"/>
    <sheet name="DATOS" sheetId="1" state="hidden" r:id="rId2"/>
  </sheets>
  <definedNames>
    <definedName name="_xlnm._FilterDatabase" localSheetId="0" hidden="1">Hoja2!$A$1:$U$2</definedName>
  </definedNames>
  <calcPr calcId="152511"/>
</workbook>
</file>

<file path=xl/calcChain.xml><?xml version="1.0" encoding="utf-8"?>
<calcChain xmlns="http://schemas.openxmlformats.org/spreadsheetml/2006/main">
  <c r="T35" i="2" l="1"/>
  <c r="U35" i="2"/>
  <c r="U33" i="2"/>
  <c r="T33" i="2"/>
  <c r="T31" i="2"/>
  <c r="U31" i="2"/>
  <c r="T29" i="2"/>
  <c r="U29" i="2"/>
  <c r="U4" i="2" l="1"/>
  <c r="U8" i="2"/>
  <c r="U9" i="2"/>
  <c r="U10" i="2"/>
  <c r="U11" i="2"/>
  <c r="U15" i="2"/>
  <c r="U16" i="2"/>
  <c r="U17" i="2"/>
  <c r="U18" i="2"/>
  <c r="U19" i="2"/>
  <c r="U20" i="2"/>
  <c r="U22" i="2"/>
  <c r="U24" i="2"/>
  <c r="U25" i="2"/>
  <c r="U26" i="2"/>
  <c r="U30" i="2"/>
  <c r="U32" i="2"/>
  <c r="U36" i="2"/>
  <c r="U37" i="2"/>
  <c r="U38" i="2"/>
  <c r="U40" i="2"/>
  <c r="U3" i="2"/>
  <c r="T4" i="2"/>
  <c r="T8" i="2"/>
  <c r="T9" i="2"/>
  <c r="T10" i="2"/>
  <c r="T11" i="2"/>
  <c r="T15" i="2"/>
  <c r="T16" i="2"/>
  <c r="T17" i="2"/>
  <c r="T18" i="2"/>
  <c r="T19" i="2"/>
  <c r="T20" i="2"/>
  <c r="T22" i="2"/>
  <c r="T24" i="2"/>
  <c r="T25" i="2"/>
  <c r="T26" i="2"/>
  <c r="T30" i="2"/>
  <c r="T32" i="2"/>
  <c r="T36" i="2"/>
  <c r="T37" i="2"/>
  <c r="T38" i="2"/>
  <c r="T40" i="2"/>
  <c r="T3" i="2"/>
</calcChain>
</file>

<file path=xl/sharedStrings.xml><?xml version="1.0" encoding="utf-8"?>
<sst xmlns="http://schemas.openxmlformats.org/spreadsheetml/2006/main" count="660" uniqueCount="262">
  <si>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</si>
  <si>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</si>
  <si>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</si>
  <si>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</si>
  <si>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</si>
  <si>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</si>
  <si>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</si>
  <si>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</si>
  <si>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</si>
  <si>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</si>
  <si>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</si>
  <si>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</si>
  <si>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</si>
  <si>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</si>
  <si>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</si>
  <si>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</si>
  <si>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</si>
  <si>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</si>
  <si>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</si>
  <si>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</si>
  <si>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</si>
  <si>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</si>
  <si>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</si>
  <si>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</si>
  <si>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</si>
  <si>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</si>
  <si>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</si>
  <si>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</si>
  <si>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</si>
  <si>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</si>
  <si>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</si>
  <si>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</si>
  <si>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</si>
  <si>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</si>
  <si>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</si>
  <si>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</si>
  <si>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</si>
  <si>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</si>
  <si>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</si>
  <si>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</si>
  <si>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</si>
  <si>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</si>
  <si>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</si>
  <si>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</si>
  <si>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</si>
  <si>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</si>
  <si>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</si>
  <si>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</si>
  <si>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</si>
  <si>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</si>
  <si>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</si>
  <si>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</si>
  <si>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</si>
  <si>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</si>
  <si>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</si>
  <si>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</si>
  <si>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</si>
  <si>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</si>
  <si>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</si>
  <si>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</si>
  <si>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</si>
  <si>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</si>
  <si>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</si>
  <si>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</si>
  <si>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</si>
  <si>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</si>
  <si>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</si>
  <si>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</si>
  <si>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</si>
  <si>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</si>
  <si>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</si>
  <si>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</si>
  <si>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</si>
  <si>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</si>
  <si>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</si>
  <si>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</si>
  <si>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</si>
  <si>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</si>
  <si>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</si>
  <si>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</si>
  <si>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</si>
  <si>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</si>
  <si>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</si>
  <si>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</si>
  <si>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</si>
  <si>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</si>
  <si>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</si>
  <si>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</si>
  <si>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</si>
  <si>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</si>
  <si>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</si>
  <si>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</si>
  <si>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</si>
  <si>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</si>
  <si>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</si>
  <si>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</si>
  <si>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</si>
  <si>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</si>
  <si>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</si>
  <si>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</si>
  <si>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</si>
  <si>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</si>
  <si>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</si>
  <si>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</si>
  <si>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</si>
  <si>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</si>
  <si>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</si>
  <si>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</si>
  <si>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</si>
  <si>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</si>
  <si>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</si>
  <si>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</si>
  <si>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</si>
  <si>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</si>
  <si>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</si>
  <si>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</si>
  <si>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</si>
  <si>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</si>
  <si>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</si>
  <si>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</si>
  <si>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</si>
  <si>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</si>
  <si>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MA_08_04_CO</t>
  </si>
  <si>
    <t>El concepto de factorización</t>
  </si>
  <si>
    <t>RF</t>
  </si>
  <si>
    <t>La factorización más elemental: un monomio</t>
  </si>
  <si>
    <t>actividad</t>
  </si>
  <si>
    <t>Consolidación</t>
  </si>
  <si>
    <t>ver recurso REC30 del cuaderno de estudio</t>
  </si>
  <si>
    <t>Tomar como referencia el recurso REC50</t>
  </si>
  <si>
    <t>ver recurso REC60 del cuaderno de estudio</t>
  </si>
  <si>
    <t>Factorización de binomios</t>
  </si>
  <si>
    <t>factorización de la diferencia de cuadrados</t>
  </si>
  <si>
    <t>factorización de la suma de cubos</t>
  </si>
  <si>
    <t>factorización de la suma y la diferencia de potencias iguales</t>
  </si>
  <si>
    <t>consolidación</t>
  </si>
  <si>
    <t>Este interactivo tendrá cuatro fichas: en la primera se explicará el proceso de factorización por diferencia de cuadrados paso a paso, con colores diferentes cada uno de los pasos y un dibujo que represente la interpretación geométrica de la fórmula a partir del área de rectángulos; en la segunda, el proceso de factorización de suma de cubos con la interpretación geométrica del por qué de esta fórmula a partir del volumen de paralelepípedos; en la tercera el proceso de factorización de diferencia de cubos; en la cuarta, el proceso de facotrización de suma y diferencia de potencias iguales. En cada ficha, se explicará el paso a paso con colores distintos si es posible. Se debe recordar al lector que para verificar una factorización se puede realizar el producto de los factores y se debe recuperar el polinomio original, mostrar ejemplos.
Se deben hacer precisiones en cuanto a errores comunes, como por ejemplo, factorizar suma de cuadrados como suma de cubos, de hecho, precisar que no existe el caso suma de cuadrados (entre otros errores comunes). Este recurso debe ampliar, así, los contenidos desarrollados en las secciones anteriores, especialmente haciendo los contrastes y contrapuntos entre los diferentes métodos para binomios.</t>
  </si>
  <si>
    <t>ver recurso REC90 del cuaderno de estudio</t>
  </si>
  <si>
    <t>ver recurso REC100 del cuaderno de estudio</t>
  </si>
  <si>
    <t>actividad en la que el estudiante relaciona sumas y diferencias de cubos con su respectiva factorización</t>
  </si>
  <si>
    <t>Presentar sumas y diferencias de potencias iguales, para las cuales es necesario elegir su correspondiente factorización.
Incluir ejemplos que no tienen factorización.
Se pueden tomar algunos de los ejercicios propuestos en el recurso REC110 del cuaderno de estudio.</t>
  </si>
  <si>
    <t>Se presentan preguntas con relación a la factorización de binomios. Por una parte, se presentan preguntas que exploran las variaciones en cuanto a los tipos de potencias que se pueden encontrar en binomios y su factorización, por ejemplo, incluir factorizaciones de binomios como  -4+x^2, que es una diferencia de cuadrados con una 'presentación' diferente. Por otra parte, a través de preguntas hacer que el estudiante diferencie claramente qué binomios NO pueden ser factorizados con los métodos desarrollados a lo largo de la sección.</t>
  </si>
  <si>
    <t>Factorización de trinomios</t>
  </si>
  <si>
    <t>Trinomio cuadrado de la forma x2n + bxn + c</t>
  </si>
  <si>
    <t xml:space="preserve">Trinomio cuadrado de la forma ax2n + bxn + c </t>
  </si>
  <si>
    <t>ver recurso REC150 del cuaderno de estudio</t>
  </si>
  <si>
    <t>ver recurso REC180 del cuaderno de estudio</t>
  </si>
  <si>
    <t>Presentar situaciones geométricas similares a las usadas para la demostración de trinomios cuadrados perfectos (ver aulaplaneta.com--&gt;eso 2°--&gt;matemáticas--&gt;álgebra--&gt;14) y plantear situaciones problema que el estudiante tenga que resolver haciendo uso de la "construcción" de expresiones algebraicas (trinomios) factorizables. 
Adicionalmente, se deben plantear preguntas que permitan que el estudiante contraste los diferentes métodos para los diferentes tipos de trinomios y caracterice puntos de coincidencia y diferencias entre estos.
Puede plantearse una o varias factorizaciones en las que el estudiante deberá evaluar si está correctamente factorizada o indicar en qué paso del proceso hay una inconsistencia.</t>
  </si>
  <si>
    <t>Interactivo en el que hará claridad entre las diferencias entre cubo perfecto, diferencia (o suma) de cubos; así como los errores comunes en la factorización de cubos perfectos, por ejemplo, dificultades con los coeficientes. Se mostrarán ejemplos de las dificultades más comunes.</t>
  </si>
  <si>
    <t>Actividad para evaluar el nivel de apropiación del concepto de cubo perfecto y el procedimiento para calcular su factorización.</t>
  </si>
  <si>
    <t xml:space="preserve">Preguntas en contexto (puede tomarse el geométrico) que permitan al estudiante usar sus conocimientos algebraico para plantear y resolver las situaciones problema planteadas. 
Se deben presentar variaciones de cubos perfectos en los que la factorización no es evidente.
Presentar (en una imagen) procesos de factorización de cubos perfectos en los que hay errores, para los cuales el estudiante deberá identificar el error y justificar el porqué de su respuesta. </t>
  </si>
  <si>
    <t>La factorización completa de polinomios</t>
  </si>
  <si>
    <t>Proponer ejercicios en los que el estudiante tenga que escoger la factorización completa, dada una expresión algebraica. Se pueden tomar algunas de las expresiones usadas en el recurso REC210 del cuaderno de estudio. 
Se debe tener presente colocar dentro de las respuestas incorrectas factorizaciones incompletas, por ejemplo, para x^4-1 colocar dentro de las opciones de respuesta (x^2+1)(x^2-1), que será incorrecta!, pues su descomposición completa será (x^2+1)(x+1)(x-1).</t>
  </si>
  <si>
    <t xml:space="preserve">Preguntas en contexto (puede usarse el contexto geométrico) para plantear situaciones que requieran el uso de diferentes casos de factorización.
Plantear preguntas en las que se enuncie un factor y el estudiante sea invitado a escribir varias expresiones algebraicas que al ser factorizadas tengan al factor dentro de su descomposición.
Preguntas en las que se muestren factorizaciones incompletas o erróneas (en imágenes) y el estudiante tenga que identificar y justificar el porqué del error observado.
</t>
  </si>
  <si>
    <t>Competencias</t>
  </si>
  <si>
    <t>m102ab</t>
  </si>
  <si>
    <t>se presentará inicialmente la imposibilidad de factorizar un polinómio como x^2+1 en dos factores lineales, se presentará el objeto i como número imaginario y se planteará un proyecto en le que el estudiante extenderá los casos de factorización, incluyendo suma de cubos y trinomio cuadrado imperfecto (a^2+ab+b^2) a partir de investigaciones sobre el comportamiento de los números complejos. Debe darse instrucciones precisas de qué es lo que debe consultar y cuál es el objetivo de su trabajo, para que el proceso investigativo no se vaya por caminos diferentes del de factorización. También se debe precisar el alcance de estos resultados, evitando caer en un proyecto demasiado extenso o profundo para el tema en el que está inmerso el proyecto.
Debe centrarse el proyecto en la factorización.</t>
  </si>
  <si>
    <t>RM</t>
  </si>
  <si>
    <t>no</t>
  </si>
  <si>
    <t>si</t>
  </si>
  <si>
    <t>Actividad para mostrar factorizaciones de diferencia de cuadrados en las que las raices de los coeficientes no son exactas, por ejemplo: 3x^2-1=(\sqrt[3]-1)(\sqrt[3]+1)</t>
  </si>
  <si>
    <t>Descomposición en factores de la diferencia de cuadrados con raices inexactas.</t>
  </si>
  <si>
    <t>Interactivo en el que se identifica la relación entre los factores de una expresión algebraica y la división algebraica</t>
  </si>
  <si>
    <t>Fin de tema</t>
  </si>
  <si>
    <t>Mostrar la aplicación del Triángulo de Pascal en la factorización de polinomios y solicitar el trabajo con el Triángulo en otros aspectos matemáticos. REsaltar el hecho que hay muchas técnicas de factorización, que las vistas son las más usadas y las más simples. 
Destacar que el trinomio cuadrado perfecto y el cubo perfecto son casos particulares de esta técnica, subrayando la conexión de este triángulo con los casos de factorización vistos.
Se puede proponer la lectura del Diablo de los número en el apartado que trabaja este tema.</t>
  </si>
  <si>
    <t>División y factorización de trinomios</t>
  </si>
  <si>
    <t>Incluir ejemplos de divisiones de trinomios y binomios, de tal forma que el estudiante identifique la relación entre ser factor de un trinomio y una división exacta. Se debe resaltar, con ejercicios, el hecho que si al hacer una división no es exacta, el divisor no puede ser un factor de la descomposición factorial del polinomio que está en el dividendo.</t>
  </si>
  <si>
    <t xml:space="preserve">Se deben proponer expresiones para factorizar haciendo uso de todos los métodos desarrollados a lo largo del tema, incluyendo problemas que requieran el uso de dos o más tipos de factorización.
</t>
  </si>
  <si>
    <t>Interactivo en el que mostrará, a través de ejemplos, la relación que hay entre los factores de una descomposición de una expresión algebraica y la división, que en este caso será exacta entre la expresión y el factor.
Se debe mostrar también ejemplos en lso que la división no es exacta, implica que el divisor no puede ser un factor del dividendo. Para esto se usarán el factor común, la diferencia de cuadrados y la suma y diferencia de cubos.
Se deberá resaltar que esta relación es una extensión de la relación que hay en aritmética entre divisores y factores de una descomposición prima de un número dado.</t>
  </si>
  <si>
    <t>Recurso F</t>
  </si>
  <si>
    <t>Recurso M</t>
  </si>
  <si>
    <t>Evaluación</t>
  </si>
  <si>
    <t>Noción de factorización</t>
  </si>
  <si>
    <t>Interactivo con el cual se peude introducir el concepto de factorización</t>
  </si>
  <si>
    <t xml:space="preserve">Se incia preguntando a los estudiantes que identifiquen monomios, binomios, trinomios, polinomios. 
Se presentan ejemplos de factorizaciín de números primos y luego se establece la relación con las expresiones algebraicas.
Se muestran ejemplos sencillo de factorización.
</t>
  </si>
  <si>
    <t>Descubre los factores que faltan</t>
  </si>
  <si>
    <t>El estudiante debe arrastrar a cada contenedor los factores primos de cada monomio</t>
  </si>
  <si>
    <t>Factorización por factor común</t>
  </si>
  <si>
    <t>2º ESO</t>
  </si>
  <si>
    <t>MT</t>
  </si>
  <si>
    <t>Álgebra</t>
  </si>
  <si>
    <t>Practica la extracción del factor común</t>
  </si>
  <si>
    <t>MT_08_03</t>
  </si>
  <si>
    <t>Actividad para organizar el procedimiento para obtener un monomio como factor común de una expresión.</t>
  </si>
  <si>
    <t>Escribir los pasos para factorizar un polinomio como factor común</t>
  </si>
  <si>
    <t>Halla el factor común de varios monomios</t>
  </si>
  <si>
    <t>Aplicación del factor común para monomios</t>
  </si>
  <si>
    <t>Encuentra el factor común de polinomios</t>
  </si>
  <si>
    <t>Practica la agrupación de términos</t>
  </si>
  <si>
    <t>Extrae el factor común por agrupación</t>
  </si>
  <si>
    <t>Extrae el factor común</t>
  </si>
  <si>
    <t>Factoriza una diferencia de cuadrados</t>
  </si>
  <si>
    <t>Relación entre la división de expresiones algebraicas y factorización</t>
  </si>
  <si>
    <t>Factoriza sumas y diferencias de cubos</t>
  </si>
  <si>
    <t>Factoriza sumas y diferencias de potencias iguales</t>
  </si>
  <si>
    <t>Interpretación geométrica de los casos de factorización para binomios</t>
  </si>
  <si>
    <t>Interactivo para reconocer las características de los binomios cuando están factorizados</t>
  </si>
  <si>
    <t>Refuerza tu aprendizaje: La factorización de binomios</t>
  </si>
  <si>
    <t>interactivo en el que se explica cómo se factorizan trinomios según su clasificación</t>
  </si>
  <si>
    <t>Trinomios de la forma x2n + bxn + c</t>
  </si>
  <si>
    <t>Aplicaciones de la factorización de binomios</t>
  </si>
  <si>
    <t>Actividades de cálculo de áreas, perímetro, capcaidad etc aplicandola factorización</t>
  </si>
  <si>
    <t>Recurso en el que se propondrán trinomios de la forma x2n + bxn + c que deben ser factorizados y el estudiante deberá la factorización correcta. Se deben proponer en orden de dificultad creciente.</t>
  </si>
  <si>
    <t>Trinomios de la forma ax2n + bxn + c</t>
  </si>
  <si>
    <t>Factorización de cubos perfectos</t>
  </si>
  <si>
    <t>Refuerza tu aprendizaje: La factorización de trinomios</t>
  </si>
  <si>
    <t xml:space="preserve">Actividad sobre la factorización de trinomios </t>
  </si>
  <si>
    <t>Identifica cubos perfectos</t>
  </si>
  <si>
    <t>Los cubos perfectos y aplicaciones</t>
  </si>
  <si>
    <t>Actividad para identificar los distintos casos de factorización</t>
  </si>
  <si>
    <t>Refuerza tu aprendizaje: La factorización de cubos</t>
  </si>
  <si>
    <t>Refuerza tu aprendizaje: La factorización completa</t>
  </si>
  <si>
    <t>Actividad sobre La factorización completa</t>
  </si>
  <si>
    <t>Problemas de aplicación</t>
  </si>
  <si>
    <t>Expresiones ocultas</t>
  </si>
  <si>
    <t>En la izquierda aparecen expresiones como __ + 11a + __ = (2a + 1)(5a + 3) y a la derecha las opciones que pueden completar la expresión</t>
  </si>
  <si>
    <t>Calculo de áreas, volumúmenes o dimensiones de figuras, cueropos, terrenos, etc.</t>
  </si>
  <si>
    <t>Competencias: Aplicaciones de la factorización</t>
  </si>
  <si>
    <t>Competencias: La criptografía</t>
  </si>
  <si>
    <t>Ejercicios que permite al estudiante calcular el factor común de varios conjuntos de monomios</t>
  </si>
  <si>
    <t>Actividades para monomios con su respectiva descomposición factorial</t>
  </si>
  <si>
    <t>Actividades para determinar los factores primos de un monomio</t>
  </si>
  <si>
    <t>Ejercicios para practicar la extracción de un monomio como  factor común</t>
  </si>
  <si>
    <t>Actividades en donde se aplica el concepto de factor común entre monomios</t>
  </si>
  <si>
    <t>Actividades para ejercitar el cálculo del factor común para varios polinomios</t>
  </si>
  <si>
    <t>Practica para factorizar polinomios por agrupación de términos</t>
  </si>
  <si>
    <t>Practica de la extracción del factor común por agrupación</t>
  </si>
  <si>
    <t>Actividades para ejercitar la factorización de diferencia de cuadrados</t>
  </si>
  <si>
    <t>Actividades para factorizar diferencia de cuadrados que no tener raices exactas</t>
  </si>
  <si>
    <t>Actividades sobre La factorización de binomios</t>
  </si>
  <si>
    <t>Actividades para afianzar los procedimientos para factorizar trinomios de la forma x2n + bxn + c</t>
  </si>
  <si>
    <t>Actividades que resalta la relación entre divisiones exactas y factores de una descomposición factorial.</t>
  </si>
  <si>
    <t>Actividades parta fortalcer la factorización de sumas o diferencias de potencias iguales</t>
  </si>
  <si>
    <t xml:space="preserve">Ejercicios de factorización de trinomios de la forma ax2n + bxn + c </t>
  </si>
  <si>
    <t>Actividades para hallar términos desconocidos en la factorización de un trinomio</t>
  </si>
  <si>
    <t>Situaciones que requieren la factorización para su solución</t>
  </si>
  <si>
    <t>Interactivo que aclarar diferencias conceptuales entre cubos perfectos, diferencias y sumas de cubos, así como su factorización.</t>
  </si>
  <si>
    <t>Actividades para identificar cubos perfectos y su respectiva factorización</t>
  </si>
  <si>
    <t>Actividades para evaluar el dominio de la factorización de cubos perfectos</t>
  </si>
  <si>
    <t>Actividad para factorizar expresiones algebriacas aplicando varios casos de factorización</t>
  </si>
  <si>
    <t>Situaciones en las cuales se aplica la factorización</t>
  </si>
  <si>
    <t>Actividad en la que se muestra la relación de la factorización con la criptografía</t>
  </si>
  <si>
    <t>Actividad que permite  evaluar el nivel de apropiación de los conceptos y procedimientos desarrollados en el tema.</t>
  </si>
  <si>
    <t>la factorización</t>
  </si>
  <si>
    <t xml:space="preserve">Refuerza tu aprendizaje: La factorización </t>
  </si>
  <si>
    <t xml:space="preserve">Actividades sobre La factorización </t>
  </si>
  <si>
    <t>Refuerza tu aprendizaje: El factor común</t>
  </si>
  <si>
    <t xml:space="preserve">Ordena los pasos para hallar el factor común </t>
  </si>
  <si>
    <t>La factorización de binomios</t>
  </si>
  <si>
    <t>La factorización de trinomios</t>
  </si>
  <si>
    <t>Mapa conceptual sobre el tema La factorización</t>
  </si>
  <si>
    <t>Banco de actividades</t>
  </si>
  <si>
    <t xml:space="preserve">Esta actividad debe asociar un monomio con su respectiva descomposición factorial.Se pueden aprovechar las expresiones ya propuestas por el autor en su REC10. </t>
  </si>
  <si>
    <r>
      <t>ver recurso REC40 del cuaderno de estudio.
Se deben hacer ciertas precisiones y correcciones en este recurso, como está planteado. Por ejemplo:
- El recurso plantea la pregunta ¿cuál es la altura del rectángulo? , sin embargo, con la información suministrada solo se podría inferir que es un divisor del factor común, no se puede inferir que es exactamente un valor (como  12</t>
    </r>
    <r>
      <rPr>
        <b/>
        <i/>
        <sz val="9"/>
        <color theme="1"/>
        <rFont val="Calibri"/>
        <family val="2"/>
        <scheme val="minor"/>
      </rPr>
      <t>x</t>
    </r>
    <r>
      <rPr>
        <b/>
        <sz val="9"/>
        <color theme="1"/>
        <rFont val="Calibri"/>
        <family val="2"/>
        <scheme val="minor"/>
      </rPr>
      <t xml:space="preserve"> como parece pretender el autor). en este caso se deben plantear una serie de preguntas guiadoras para que Primero, el estudiante identifique el factor común como posible altura del rectángulo y Segundo guiar al estudiante hacia la posibilidad de tener alturas diferentes, como por ejemplo divisores del factor común (6x, 6, 1, x,...)
- Sucede algo similar para la pregunta ¿cuál es la base de cada triángulo?.
Teniendo en cuenta lo anterior se debe plantear el recurso, destacando la relación entre la altura común de los rectángulos con el factor común de sus áreas. estas observaciones deben surgir a partir de las buenas preguntas que plantee el recurso. No se debe involucrar la suma de las áreas (monomios), dado que esto involucraría un polinomio, que será tratado en la siguiente sección.</t>
    </r>
  </si>
  <si>
    <t>Mostrar la factorización de un trinomio cuadrado perfecto; de un trinomio cuadrado por adición y sustracción de un trinomio de la forma x2 + bx + c y trinomio de la forma ax2 + bx + c. Ejemplos y practica</t>
  </si>
  <si>
    <t>La factorización completa</t>
  </si>
  <si>
    <t>La factorización de un cubo perfecto</t>
  </si>
  <si>
    <t>factorización de factorización de an – bn y an + bn</t>
  </si>
  <si>
    <t>En las opciones se debe mostrar: factorización de la diferencia de cuadrados; factorización de la suma y la diferencia de cubos; factorización de la suma o la diferencia de potencias de igual exponente. Mostrar ejemplos. Proponer actividades</t>
  </si>
  <si>
    <t>Interactivo que explica los procedimientos para factorizar binomios</t>
  </si>
  <si>
    <t>Andrea Sabogal</t>
  </si>
  <si>
    <t>Adriana Lasprilla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</si>
</sst>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9"/>
      <color theme="1"/>
      <name val="Calibri"/>
      <family val="2"/>
      <scheme val="minor"/>
    </font>
    <font>
      <b/>
      <sz val="9"/>
      <color rgb="FF222222"/>
      <name val="Calibri"/>
      <family val="2"/>
      <scheme val="minor"/>
    </font>
    <font>
      <b/>
      <i/>
      <sz val="9"/>
      <color theme="1"/>
      <name val="Calibri"/>
      <family val="2"/>
      <scheme val="minor"/>
    </font>
    <font>
      <b/>
      <sz val="9"/>
      <color rgb="FFFF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94">
    <xf numFmtId="0" fontId="0" fillId="0" borderId="0" xfId="0"/>
    <xf numFmtId="0" fontId="0" fillId="0" borderId="0" xfId="0" applyFill="1" applyBorder="1"/>
    <xf numFmtId="0" fontId="1" fillId="0" borderId="0" xfId="0" applyFont="1" applyFill="1" applyBorder="1" applyAlignment="1"/>
    <xf numFmtId="0" fontId="2" fillId="0" borderId="0" xfId="0" applyFont="1" applyAlignment="1"/>
    <xf numFmtId="0" fontId="3" fillId="8" borderId="3" xfId="0" applyFont="1" applyFill="1" applyBorder="1" applyAlignment="1">
      <alignment horizontal="center" vertical="center"/>
    </xf>
    <xf numFmtId="0" fontId="3" fillId="2" borderId="2" xfId="0" applyFont="1" applyFill="1" applyBorder="1" applyAlignment="1">
      <alignment horizontal="center"/>
    </xf>
    <xf numFmtId="0" fontId="3" fillId="3" borderId="2" xfId="0" applyFont="1" applyFill="1" applyBorder="1" applyAlignment="1">
      <alignment horizontal="center"/>
    </xf>
    <xf numFmtId="0" fontId="3" fillId="4" borderId="2" xfId="0" applyFont="1" applyFill="1" applyBorder="1" applyAlignment="1">
      <alignment horizontal="center"/>
    </xf>
    <xf numFmtId="0" fontId="3" fillId="12" borderId="2" xfId="0" applyFont="1" applyFill="1" applyBorder="1" applyAlignment="1">
      <alignment horizontal="center"/>
    </xf>
    <xf numFmtId="0" fontId="3" fillId="5" borderId="2" xfId="0" applyFont="1" applyFill="1" applyBorder="1" applyAlignment="1">
      <alignment horizontal="center"/>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2" fillId="12" borderId="2" xfId="0" applyFont="1" applyFill="1" applyBorder="1" applyAlignment="1"/>
    <xf numFmtId="0" fontId="2" fillId="10" borderId="2" xfId="0" applyFont="1" applyFill="1" applyBorder="1" applyAlignment="1"/>
    <xf numFmtId="0" fontId="2" fillId="11" borderId="2" xfId="0" applyFont="1" applyFill="1" applyBorder="1" applyAlignment="1"/>
    <xf numFmtId="0" fontId="2" fillId="9" borderId="2" xfId="0" applyFont="1" applyFill="1" applyBorder="1" applyAlignment="1"/>
    <xf numFmtId="0" fontId="2" fillId="3" borderId="1" xfId="0" applyFont="1" applyFill="1" applyBorder="1" applyAlignment="1"/>
    <xf numFmtId="0" fontId="2" fillId="12" borderId="1" xfId="0" applyFont="1" applyFill="1" applyBorder="1" applyAlignment="1"/>
    <xf numFmtId="0" fontId="2" fillId="5" borderId="1" xfId="0" applyFont="1" applyFill="1" applyBorder="1" applyAlignment="1"/>
    <xf numFmtId="0" fontId="2" fillId="6" borderId="1" xfId="0" applyFont="1" applyFill="1" applyBorder="1" applyAlignment="1"/>
    <xf numFmtId="0" fontId="3" fillId="7" borderId="1" xfId="0" applyFont="1" applyFill="1" applyBorder="1" applyAlignment="1">
      <alignment horizontal="center"/>
    </xf>
    <xf numFmtId="0" fontId="3" fillId="5" borderId="1" xfId="0" applyFont="1" applyFill="1" applyBorder="1" applyAlignment="1">
      <alignment horizontal="center"/>
    </xf>
    <xf numFmtId="0" fontId="3" fillId="8" borderId="1" xfId="0" applyFont="1" applyFill="1" applyBorder="1" applyAlignment="1">
      <alignment horizontal="center"/>
    </xf>
    <xf numFmtId="0" fontId="2" fillId="11" borderId="1" xfId="0" applyFont="1" applyFill="1" applyBorder="1" applyAlignment="1"/>
    <xf numFmtId="0" fontId="2" fillId="10" borderId="1" xfId="0" applyFont="1" applyFill="1" applyBorder="1" applyAlignment="1"/>
    <xf numFmtId="0" fontId="3" fillId="2" borderId="1" xfId="0" applyFont="1" applyFill="1" applyBorder="1" applyAlignment="1">
      <alignment horizontal="center"/>
    </xf>
    <xf numFmtId="0" fontId="2" fillId="4" borderId="1" xfId="0" applyFont="1" applyFill="1" applyBorder="1" applyAlignment="1"/>
    <xf numFmtId="0" fontId="3" fillId="12" borderId="1" xfId="0" applyFont="1" applyFill="1" applyBorder="1" applyAlignment="1">
      <alignment horizontal="center"/>
    </xf>
    <xf numFmtId="0" fontId="2" fillId="9" borderId="1" xfId="0" applyFont="1" applyFill="1" applyBorder="1" applyAlignment="1"/>
    <xf numFmtId="0" fontId="2" fillId="0" borderId="0" xfId="0" applyFont="1" applyFill="1" applyAlignment="1"/>
    <xf numFmtId="0" fontId="2" fillId="9" borderId="0" xfId="0" applyFont="1" applyFill="1" applyAlignment="1"/>
    <xf numFmtId="0" fontId="3" fillId="2" borderId="2" xfId="0" applyFont="1" applyFill="1" applyBorder="1" applyAlignment="1">
      <alignment horizontal="left"/>
    </xf>
    <xf numFmtId="0" fontId="2" fillId="2" borderId="1" xfId="0" applyFont="1" applyFill="1" applyBorder="1" applyAlignment="1">
      <alignment horizontal="left"/>
    </xf>
    <xf numFmtId="0" fontId="2" fillId="0" borderId="0" xfId="0" applyFont="1" applyAlignment="1">
      <alignment horizontal="left"/>
    </xf>
    <xf numFmtId="0" fontId="2" fillId="10" borderId="0" xfId="0" applyFont="1" applyFill="1" applyAlignment="1"/>
    <xf numFmtId="0" fontId="2" fillId="11" borderId="0" xfId="0" applyFont="1" applyFill="1" applyAlignment="1"/>
    <xf numFmtId="0" fontId="2" fillId="12" borderId="2" xfId="0" applyFont="1" applyFill="1" applyBorder="1" applyAlignment="1">
      <alignment horizontal="center"/>
    </xf>
    <xf numFmtId="0" fontId="2" fillId="12" borderId="1" xfId="0" applyFont="1" applyFill="1" applyBorder="1" applyAlignment="1">
      <alignment horizontal="center"/>
    </xf>
    <xf numFmtId="0" fontId="2" fillId="0" borderId="0" xfId="0" applyFont="1" applyFill="1" applyAlignment="1">
      <alignment horizontal="center"/>
    </xf>
    <xf numFmtId="0" fontId="3" fillId="13" borderId="2" xfId="0" applyFont="1" applyFill="1" applyBorder="1" applyAlignment="1">
      <alignment horizontal="center"/>
    </xf>
    <xf numFmtId="0" fontId="3" fillId="13" borderId="2" xfId="0" applyFont="1" applyFill="1" applyBorder="1" applyAlignment="1">
      <alignment horizontal="left"/>
    </xf>
    <xf numFmtId="0" fontId="2" fillId="13" borderId="1" xfId="0" applyFont="1" applyFill="1" applyBorder="1" applyAlignment="1"/>
    <xf numFmtId="0" fontId="3" fillId="13" borderId="1" xfId="0" applyFont="1" applyFill="1" applyBorder="1" applyAlignment="1">
      <alignment horizontal="center"/>
    </xf>
    <xf numFmtId="0" fontId="2" fillId="13" borderId="2" xfId="0" applyFont="1" applyFill="1" applyBorder="1" applyAlignment="1">
      <alignment horizontal="center"/>
    </xf>
    <xf numFmtId="0" fontId="2" fillId="13" borderId="2" xfId="0" applyFont="1" applyFill="1" applyBorder="1" applyAlignment="1"/>
    <xf numFmtId="0" fontId="2" fillId="13" borderId="0" xfId="0" applyFont="1" applyFill="1" applyAlignment="1"/>
    <xf numFmtId="0" fontId="2" fillId="13" borderId="1" xfId="0" applyFont="1" applyFill="1" applyBorder="1" applyAlignment="1">
      <alignment horizontal="left"/>
    </xf>
    <xf numFmtId="0" fontId="2" fillId="13" borderId="1" xfId="0" applyFont="1" applyFill="1" applyBorder="1" applyAlignment="1">
      <alignment horizont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0" borderId="3"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3"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3"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3" xfId="0" applyFont="1" applyFill="1" applyBorder="1" applyAlignment="1">
      <alignment horizontal="center" vertical="center"/>
    </xf>
    <xf numFmtId="0" fontId="3" fillId="8" borderId="1" xfId="0" applyFont="1" applyFill="1" applyBorder="1" applyAlignment="1">
      <alignment horizontal="center" vertical="center"/>
    </xf>
    <xf numFmtId="0" fontId="3" fillId="2" borderId="1" xfId="0" applyFont="1" applyFill="1" applyBorder="1" applyAlignment="1">
      <alignment horizontal="left" vertical="center"/>
    </xf>
    <xf numFmtId="0" fontId="3" fillId="2" borderId="3" xfId="0" applyFont="1" applyFill="1" applyBorder="1" applyAlignment="1">
      <alignment horizontal="left" vertical="center"/>
    </xf>
    <xf numFmtId="0" fontId="3" fillId="4" borderId="1" xfId="0" applyFont="1" applyFill="1" applyBorder="1" applyAlignment="1">
      <alignment horizontal="center" vertical="center"/>
    </xf>
    <xf numFmtId="0" fontId="3" fillId="4" borderId="3" xfId="0" applyFont="1" applyFill="1" applyBorder="1" applyAlignment="1">
      <alignment horizontal="center" vertical="center"/>
    </xf>
    <xf numFmtId="0" fontId="5" fillId="2" borderId="2" xfId="0" applyFont="1" applyFill="1" applyBorder="1" applyAlignment="1">
      <alignment horizontal="center"/>
    </xf>
    <xf numFmtId="0" fontId="5" fillId="3" borderId="2" xfId="0" applyFont="1" applyFill="1" applyBorder="1" applyAlignment="1">
      <alignment horizontal="center"/>
    </xf>
    <xf numFmtId="0" fontId="5" fillId="4" borderId="2" xfId="0" applyFont="1" applyFill="1" applyBorder="1" applyAlignment="1">
      <alignment horizontal="center"/>
    </xf>
    <xf numFmtId="0" fontId="5" fillId="2" borderId="2" xfId="0" applyFont="1" applyFill="1" applyBorder="1" applyAlignment="1">
      <alignment horizontal="left"/>
    </xf>
    <xf numFmtId="0" fontId="5" fillId="3" borderId="1" xfId="0" applyFont="1" applyFill="1" applyBorder="1" applyAlignment="1"/>
    <xf numFmtId="0" fontId="5" fillId="12" borderId="1" xfId="0" applyFont="1" applyFill="1" applyBorder="1" applyAlignment="1"/>
    <xf numFmtId="0" fontId="5" fillId="5" borderId="1" xfId="0" applyFont="1" applyFill="1" applyBorder="1" applyAlignment="1"/>
    <xf numFmtId="0" fontId="5" fillId="12" borderId="2" xfId="0" applyFont="1" applyFill="1" applyBorder="1" applyAlignment="1">
      <alignment horizontal="center"/>
    </xf>
    <xf numFmtId="0" fontId="5" fillId="6" borderId="1" xfId="0" applyFont="1" applyFill="1" applyBorder="1" applyAlignment="1"/>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5" fillId="10" borderId="2" xfId="0" applyFont="1" applyFill="1" applyBorder="1" applyAlignment="1"/>
    <xf numFmtId="0" fontId="5" fillId="11" borderId="1" xfId="0" applyFont="1" applyFill="1" applyBorder="1" applyAlignment="1"/>
    <xf numFmtId="0" fontId="5" fillId="10" borderId="1" xfId="0" applyFont="1" applyFill="1" applyBorder="1" applyAlignment="1"/>
    <xf numFmtId="0" fontId="5" fillId="9" borderId="2" xfId="0" applyFont="1" applyFill="1" applyBorder="1" applyAlignment="1"/>
    <xf numFmtId="0" fontId="5" fillId="0" borderId="0" xfId="0" applyFont="1" applyFill="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1"/>
  <sheetViews>
    <sheetView tabSelected="1" view="pageBreakPreview" topLeftCell="H13" zoomScale="110" zoomScaleNormal="100" zoomScaleSheetLayoutView="110" workbookViewId="0">
      <selection activeCell="M30" sqref="M30"/>
    </sheetView>
  </sheetViews>
  <sheetFormatPr baseColWidth="10" defaultRowHeight="12" x14ac:dyDescent="0.2"/>
  <cols>
    <col min="1" max="1" width="16.5703125" style="3" customWidth="1"/>
    <col min="2" max="2" width="24.5703125" style="3" bestFit="1" customWidth="1"/>
    <col min="3" max="3" width="23" style="3" customWidth="1"/>
    <col min="4" max="4" width="31" style="34" customWidth="1"/>
    <col min="5" max="5" width="31" style="3" customWidth="1"/>
    <col min="6" max="6" width="4.28515625" style="30" customWidth="1"/>
    <col min="7" max="7" width="40.140625" style="3" customWidth="1"/>
    <col min="8" max="8" width="6.42578125" style="30" customWidth="1"/>
    <col min="9" max="9" width="6.5703125" style="30" customWidth="1"/>
    <col min="10" max="10" width="42.28515625" style="3" customWidth="1"/>
    <col min="11" max="11" width="13.28515625" style="3" customWidth="1"/>
    <col min="12" max="12" width="17.42578125" style="3" customWidth="1"/>
    <col min="13" max="14" width="9.28515625" style="3" customWidth="1"/>
    <col min="15" max="15" width="55.42578125" style="30" customWidth="1"/>
    <col min="16" max="16" width="9.140625" style="39" customWidth="1"/>
    <col min="17" max="17" width="12.28515625" style="30" customWidth="1"/>
    <col min="18" max="18" width="10.5703125" style="3" customWidth="1"/>
    <col min="19" max="19" width="11" style="3" customWidth="1"/>
    <col min="20" max="20" width="17.5703125" style="3" customWidth="1"/>
    <col min="21" max="21" width="14.85546875" style="3" customWidth="1"/>
    <col min="22" max="22" width="11.42578125" style="30"/>
    <col min="23" max="16384" width="11.42578125" style="3"/>
  </cols>
  <sheetData>
    <row r="1" spans="1:22" x14ac:dyDescent="0.2">
      <c r="A1" s="63" t="s">
        <v>0</v>
      </c>
      <c r="B1" s="61" t="s">
        <v>1</v>
      </c>
      <c r="C1" s="74" t="s">
        <v>2</v>
      </c>
      <c r="D1" s="72" t="s">
        <v>111</v>
      </c>
      <c r="E1" s="61" t="s">
        <v>112</v>
      </c>
      <c r="F1" s="57" t="s">
        <v>113</v>
      </c>
      <c r="G1" s="65" t="s">
        <v>3</v>
      </c>
      <c r="H1" s="57" t="s">
        <v>114</v>
      </c>
      <c r="I1" s="57" t="s">
        <v>108</v>
      </c>
      <c r="J1" s="69" t="s">
        <v>4</v>
      </c>
      <c r="K1" s="67" t="s">
        <v>109</v>
      </c>
      <c r="L1" s="65" t="s">
        <v>14</v>
      </c>
      <c r="M1" s="71" t="s">
        <v>21</v>
      </c>
      <c r="N1" s="71"/>
      <c r="O1" s="59" t="s">
        <v>110</v>
      </c>
      <c r="P1" s="49" t="s">
        <v>115</v>
      </c>
      <c r="Q1" s="51" t="s">
        <v>86</v>
      </c>
      <c r="R1" s="55" t="s">
        <v>87</v>
      </c>
      <c r="S1" s="51" t="s">
        <v>88</v>
      </c>
      <c r="T1" s="53" t="s">
        <v>89</v>
      </c>
      <c r="U1" s="51" t="s">
        <v>90</v>
      </c>
    </row>
    <row r="2" spans="1:22" ht="25.5" customHeight="1" thickBot="1" x14ac:dyDescent="0.25">
      <c r="A2" s="64"/>
      <c r="B2" s="62"/>
      <c r="C2" s="75"/>
      <c r="D2" s="73"/>
      <c r="E2" s="62"/>
      <c r="F2" s="58"/>
      <c r="G2" s="66"/>
      <c r="H2" s="58"/>
      <c r="I2" s="58"/>
      <c r="J2" s="70"/>
      <c r="K2" s="68"/>
      <c r="L2" s="66"/>
      <c r="M2" s="4" t="s">
        <v>91</v>
      </c>
      <c r="N2" s="4" t="s">
        <v>92</v>
      </c>
      <c r="O2" s="60"/>
      <c r="P2" s="50"/>
      <c r="Q2" s="52"/>
      <c r="R2" s="56"/>
      <c r="S2" s="52"/>
      <c r="T2" s="54"/>
      <c r="U2" s="52"/>
    </row>
    <row r="3" spans="1:22" ht="29.25" customHeight="1" thickTop="1" x14ac:dyDescent="0.2">
      <c r="A3" s="5" t="s">
        <v>15</v>
      </c>
      <c r="B3" s="6" t="s">
        <v>122</v>
      </c>
      <c r="C3" s="7" t="s">
        <v>243</v>
      </c>
      <c r="D3" s="32" t="s">
        <v>123</v>
      </c>
      <c r="E3" s="6"/>
      <c r="F3" s="8"/>
      <c r="G3" s="9" t="s">
        <v>172</v>
      </c>
      <c r="H3" s="8">
        <v>1</v>
      </c>
      <c r="I3" s="8" t="s">
        <v>19</v>
      </c>
      <c r="J3" s="10" t="s">
        <v>173</v>
      </c>
      <c r="K3" s="11" t="s">
        <v>20</v>
      </c>
      <c r="L3" s="9" t="s">
        <v>5</v>
      </c>
      <c r="M3" s="12" t="s">
        <v>54</v>
      </c>
      <c r="N3" s="12"/>
      <c r="O3" s="13" t="s">
        <v>174</v>
      </c>
      <c r="P3" s="37" t="s">
        <v>19</v>
      </c>
      <c r="Q3" s="14">
        <v>6</v>
      </c>
      <c r="R3" s="15" t="s">
        <v>124</v>
      </c>
      <c r="S3" s="14" t="s">
        <v>169</v>
      </c>
      <c r="T3" s="16" t="str">
        <f>CONCATENATE("Recurso ", M3,N3,"-01")</f>
        <v>Recurso f4-01</v>
      </c>
      <c r="U3" s="14" t="str">
        <f>CONCATENATE(R3,"_08_04_CO")</f>
        <v>RF_08_04_CO</v>
      </c>
      <c r="V3" s="30" t="s">
        <v>261</v>
      </c>
    </row>
    <row r="4" spans="1:22" ht="16.5" customHeight="1" x14ac:dyDescent="0.2">
      <c r="A4" s="5" t="s">
        <v>15</v>
      </c>
      <c r="B4" s="6" t="s">
        <v>122</v>
      </c>
      <c r="C4" s="7" t="s">
        <v>243</v>
      </c>
      <c r="D4" s="32" t="s">
        <v>123</v>
      </c>
      <c r="E4" s="17"/>
      <c r="F4" s="18"/>
      <c r="G4" s="19" t="s">
        <v>125</v>
      </c>
      <c r="H4" s="8">
        <v>2</v>
      </c>
      <c r="I4" s="8" t="s">
        <v>20</v>
      </c>
      <c r="J4" s="20" t="s">
        <v>220</v>
      </c>
      <c r="K4" s="21" t="s">
        <v>20</v>
      </c>
      <c r="L4" s="22" t="s">
        <v>126</v>
      </c>
      <c r="M4" s="23"/>
      <c r="N4" s="23" t="s">
        <v>22</v>
      </c>
      <c r="O4" s="18" t="s">
        <v>252</v>
      </c>
      <c r="P4" s="37" t="s">
        <v>19</v>
      </c>
      <c r="Q4" s="14">
        <v>6</v>
      </c>
      <c r="R4" s="24" t="s">
        <v>157</v>
      </c>
      <c r="S4" s="25" t="s">
        <v>170</v>
      </c>
      <c r="T4" s="16" t="str">
        <f t="shared" ref="T4:T40" si="0">CONCATENATE("Recurso ", M4,N4,"-01")</f>
        <v>Recurso m1a-01</v>
      </c>
      <c r="U4" s="14" t="str">
        <f t="shared" ref="U4:U40" si="1">CONCATENATE(R4,"_08_04_CO")</f>
        <v>RM_08_04_CO</v>
      </c>
    </row>
    <row r="5" spans="1:22" s="46" customFormat="1" ht="16.5" customHeight="1" x14ac:dyDescent="0.2">
      <c r="A5" s="40" t="s">
        <v>15</v>
      </c>
      <c r="B5" s="40" t="s">
        <v>122</v>
      </c>
      <c r="C5" s="40" t="s">
        <v>243</v>
      </c>
      <c r="D5" s="41" t="s">
        <v>123</v>
      </c>
      <c r="E5" s="42"/>
      <c r="F5" s="42"/>
      <c r="G5" s="42" t="s">
        <v>175</v>
      </c>
      <c r="H5" s="40">
        <v>3</v>
      </c>
      <c r="I5" s="40" t="s">
        <v>20</v>
      </c>
      <c r="J5" s="42" t="s">
        <v>221</v>
      </c>
      <c r="K5" s="43" t="s">
        <v>20</v>
      </c>
      <c r="L5" s="43" t="s">
        <v>126</v>
      </c>
      <c r="M5" s="43"/>
      <c r="N5" s="43" t="s">
        <v>119</v>
      </c>
      <c r="O5" s="42" t="s">
        <v>176</v>
      </c>
      <c r="P5" s="44" t="s">
        <v>20</v>
      </c>
      <c r="Q5" s="45">
        <v>6</v>
      </c>
      <c r="R5" s="42"/>
      <c r="S5" s="42"/>
      <c r="T5" s="45"/>
      <c r="U5" s="45"/>
    </row>
    <row r="6" spans="1:22" ht="16.5" customHeight="1" x14ac:dyDescent="0.2">
      <c r="A6" s="5" t="s">
        <v>15</v>
      </c>
      <c r="B6" s="6" t="s">
        <v>122</v>
      </c>
      <c r="C6" s="7" t="s">
        <v>243</v>
      </c>
      <c r="D6" s="32" t="s">
        <v>123</v>
      </c>
      <c r="E6" s="17"/>
      <c r="F6" s="18"/>
      <c r="G6" s="19" t="s">
        <v>177</v>
      </c>
      <c r="H6" s="8">
        <v>4</v>
      </c>
      <c r="I6" s="8" t="s">
        <v>20</v>
      </c>
      <c r="J6" s="20" t="s">
        <v>222</v>
      </c>
      <c r="K6" s="21" t="s">
        <v>19</v>
      </c>
      <c r="L6" s="22" t="s">
        <v>126</v>
      </c>
      <c r="M6" s="23"/>
      <c r="N6" s="23"/>
      <c r="O6" s="18"/>
      <c r="P6" s="37" t="s">
        <v>19</v>
      </c>
      <c r="Q6" s="35" t="s">
        <v>178</v>
      </c>
      <c r="R6" s="36" t="s">
        <v>179</v>
      </c>
      <c r="S6" s="35" t="s">
        <v>180</v>
      </c>
      <c r="T6" s="31" t="s">
        <v>181</v>
      </c>
      <c r="U6" s="35" t="s">
        <v>182</v>
      </c>
    </row>
    <row r="7" spans="1:22" s="46" customFormat="1" ht="16.5" customHeight="1" x14ac:dyDescent="0.2">
      <c r="A7" s="40" t="s">
        <v>15</v>
      </c>
      <c r="B7" s="40" t="s">
        <v>122</v>
      </c>
      <c r="C7" s="40" t="s">
        <v>243</v>
      </c>
      <c r="D7" s="41" t="s">
        <v>123</v>
      </c>
      <c r="E7" s="42"/>
      <c r="F7" s="42"/>
      <c r="G7" s="42" t="s">
        <v>247</v>
      </c>
      <c r="H7" s="40">
        <v>5</v>
      </c>
      <c r="I7" s="40" t="s">
        <v>20</v>
      </c>
      <c r="J7" s="42" t="s">
        <v>183</v>
      </c>
      <c r="K7" s="43" t="s">
        <v>20</v>
      </c>
      <c r="L7" s="43" t="s">
        <v>126</v>
      </c>
      <c r="M7" s="43"/>
      <c r="N7" s="43" t="s">
        <v>45</v>
      </c>
      <c r="O7" s="42" t="s">
        <v>184</v>
      </c>
      <c r="P7" s="44" t="s">
        <v>20</v>
      </c>
      <c r="Q7" s="45">
        <v>6</v>
      </c>
      <c r="R7" s="42"/>
      <c r="S7" s="42"/>
      <c r="T7" s="45"/>
      <c r="U7" s="45"/>
    </row>
    <row r="8" spans="1:22" x14ac:dyDescent="0.2">
      <c r="A8" s="5" t="s">
        <v>15</v>
      </c>
      <c r="B8" s="6" t="s">
        <v>122</v>
      </c>
      <c r="C8" s="7" t="s">
        <v>243</v>
      </c>
      <c r="D8" s="32" t="s">
        <v>123</v>
      </c>
      <c r="E8" s="17"/>
      <c r="F8" s="18"/>
      <c r="G8" s="19" t="s">
        <v>185</v>
      </c>
      <c r="H8" s="8">
        <v>6</v>
      </c>
      <c r="I8" s="8" t="s">
        <v>20</v>
      </c>
      <c r="J8" s="20" t="s">
        <v>219</v>
      </c>
      <c r="K8" s="21" t="s">
        <v>20</v>
      </c>
      <c r="L8" s="22" t="s">
        <v>126</v>
      </c>
      <c r="M8" s="23"/>
      <c r="N8" s="23" t="s">
        <v>27</v>
      </c>
      <c r="O8" s="18" t="s">
        <v>128</v>
      </c>
      <c r="P8" s="37" t="s">
        <v>19</v>
      </c>
      <c r="Q8" s="14">
        <v>6</v>
      </c>
      <c r="R8" s="24" t="s">
        <v>157</v>
      </c>
      <c r="S8" s="25" t="s">
        <v>170</v>
      </c>
      <c r="T8" s="16" t="str">
        <f t="shared" si="0"/>
        <v>Recurso m2c-01</v>
      </c>
      <c r="U8" s="14" t="str">
        <f t="shared" si="1"/>
        <v>RM_08_04_CO</v>
      </c>
    </row>
    <row r="9" spans="1:22" x14ac:dyDescent="0.2">
      <c r="A9" s="5" t="s">
        <v>15</v>
      </c>
      <c r="B9" s="6" t="s">
        <v>122</v>
      </c>
      <c r="C9" s="7" t="s">
        <v>243</v>
      </c>
      <c r="D9" s="32" t="s">
        <v>123</v>
      </c>
      <c r="E9" s="17"/>
      <c r="F9" s="18"/>
      <c r="G9" s="19" t="s">
        <v>186</v>
      </c>
      <c r="H9" s="8">
        <v>7</v>
      </c>
      <c r="I9" s="8" t="s">
        <v>20</v>
      </c>
      <c r="J9" s="20" t="s">
        <v>223</v>
      </c>
      <c r="K9" s="21" t="s">
        <v>20</v>
      </c>
      <c r="L9" s="22" t="s">
        <v>126</v>
      </c>
      <c r="M9" s="23"/>
      <c r="N9" s="23" t="s">
        <v>33</v>
      </c>
      <c r="O9" s="18" t="s">
        <v>253</v>
      </c>
      <c r="P9" s="37" t="s">
        <v>19</v>
      </c>
      <c r="Q9" s="14">
        <v>6</v>
      </c>
      <c r="R9" s="24" t="s">
        <v>157</v>
      </c>
      <c r="S9" s="25" t="s">
        <v>170</v>
      </c>
      <c r="T9" s="16" t="str">
        <f t="shared" si="0"/>
        <v>Recurso m5a-01</v>
      </c>
      <c r="U9" s="14" t="str">
        <f t="shared" si="1"/>
        <v>RM_08_04_CO</v>
      </c>
    </row>
    <row r="10" spans="1:22" x14ac:dyDescent="0.2">
      <c r="A10" s="5" t="s">
        <v>15</v>
      </c>
      <c r="B10" s="6" t="s">
        <v>122</v>
      </c>
      <c r="C10" s="7" t="s">
        <v>243</v>
      </c>
      <c r="D10" s="32" t="s">
        <v>123</v>
      </c>
      <c r="E10" s="17"/>
      <c r="F10" s="18"/>
      <c r="G10" s="19" t="s">
        <v>187</v>
      </c>
      <c r="H10" s="8">
        <v>8</v>
      </c>
      <c r="I10" s="8" t="s">
        <v>20</v>
      </c>
      <c r="J10" s="20" t="s">
        <v>224</v>
      </c>
      <c r="K10" s="21" t="s">
        <v>20</v>
      </c>
      <c r="L10" s="22" t="s">
        <v>126</v>
      </c>
      <c r="M10" s="23"/>
      <c r="N10" s="23" t="s">
        <v>22</v>
      </c>
      <c r="O10" s="18" t="s">
        <v>129</v>
      </c>
      <c r="P10" s="37" t="s">
        <v>19</v>
      </c>
      <c r="Q10" s="14">
        <v>6</v>
      </c>
      <c r="R10" s="24" t="s">
        <v>157</v>
      </c>
      <c r="S10" s="25" t="s">
        <v>170</v>
      </c>
      <c r="T10" s="16" t="str">
        <f t="shared" si="0"/>
        <v>Recurso m1a-01</v>
      </c>
      <c r="U10" s="14" t="str">
        <f t="shared" si="1"/>
        <v>RM_08_04_CO</v>
      </c>
    </row>
    <row r="11" spans="1:22" x14ac:dyDescent="0.2">
      <c r="A11" s="5" t="s">
        <v>15</v>
      </c>
      <c r="B11" s="6" t="s">
        <v>122</v>
      </c>
      <c r="C11" s="7" t="s">
        <v>243</v>
      </c>
      <c r="D11" s="32" t="s">
        <v>123</v>
      </c>
      <c r="E11" s="17"/>
      <c r="F11" s="18"/>
      <c r="G11" s="19" t="s">
        <v>188</v>
      </c>
      <c r="H11" s="8">
        <v>9</v>
      </c>
      <c r="I11" s="8" t="s">
        <v>20</v>
      </c>
      <c r="J11" s="20" t="s">
        <v>225</v>
      </c>
      <c r="K11" s="21" t="s">
        <v>20</v>
      </c>
      <c r="L11" s="22" t="s">
        <v>126</v>
      </c>
      <c r="M11" s="23"/>
      <c r="N11" s="23" t="s">
        <v>27</v>
      </c>
      <c r="O11" s="18" t="s">
        <v>130</v>
      </c>
      <c r="P11" s="37" t="s">
        <v>19</v>
      </c>
      <c r="Q11" s="14">
        <v>6</v>
      </c>
      <c r="R11" s="24" t="s">
        <v>157</v>
      </c>
      <c r="S11" s="25" t="s">
        <v>170</v>
      </c>
      <c r="T11" s="16" t="str">
        <f t="shared" si="0"/>
        <v>Recurso m2c-01</v>
      </c>
      <c r="U11" s="14" t="str">
        <f t="shared" si="1"/>
        <v>RM_08_04_CO</v>
      </c>
    </row>
    <row r="12" spans="1:22" s="46" customFormat="1" x14ac:dyDescent="0.2">
      <c r="A12" s="40" t="s">
        <v>15</v>
      </c>
      <c r="B12" s="40" t="s">
        <v>122</v>
      </c>
      <c r="C12" s="40" t="s">
        <v>243</v>
      </c>
      <c r="D12" s="41" t="s">
        <v>123</v>
      </c>
      <c r="E12" s="42"/>
      <c r="F12" s="42"/>
      <c r="G12" s="42" t="s">
        <v>189</v>
      </c>
      <c r="H12" s="40">
        <v>10</v>
      </c>
      <c r="I12" s="40" t="s">
        <v>20</v>
      </c>
      <c r="J12" s="42" t="s">
        <v>226</v>
      </c>
      <c r="K12" s="43" t="s">
        <v>19</v>
      </c>
      <c r="L12" s="43" t="s">
        <v>126</v>
      </c>
      <c r="M12" s="43"/>
      <c r="N12" s="43"/>
      <c r="O12" s="42"/>
      <c r="P12" s="44" t="s">
        <v>20</v>
      </c>
      <c r="Q12" s="46" t="s">
        <v>178</v>
      </c>
      <c r="R12" s="46" t="s">
        <v>179</v>
      </c>
      <c r="S12" s="46" t="s">
        <v>180</v>
      </c>
      <c r="T12" s="46" t="s">
        <v>190</v>
      </c>
      <c r="U12" s="46" t="s">
        <v>182</v>
      </c>
    </row>
    <row r="13" spans="1:22" x14ac:dyDescent="0.2">
      <c r="A13" s="5" t="s">
        <v>15</v>
      </c>
      <c r="B13" s="6" t="s">
        <v>122</v>
      </c>
      <c r="C13" s="7" t="s">
        <v>243</v>
      </c>
      <c r="D13" s="32" t="s">
        <v>123</v>
      </c>
      <c r="E13" s="17" t="s">
        <v>127</v>
      </c>
      <c r="F13" s="18"/>
      <c r="G13" s="19" t="s">
        <v>244</v>
      </c>
      <c r="H13" s="8">
        <v>11</v>
      </c>
      <c r="I13" s="8" t="s">
        <v>20</v>
      </c>
      <c r="J13" s="20" t="s">
        <v>245</v>
      </c>
      <c r="K13" s="21" t="s">
        <v>19</v>
      </c>
      <c r="L13" s="22" t="s">
        <v>126</v>
      </c>
      <c r="M13" s="23"/>
      <c r="N13" s="23" t="s">
        <v>52</v>
      </c>
      <c r="O13" s="18"/>
      <c r="P13" s="37" t="s">
        <v>19</v>
      </c>
      <c r="Q13" s="35" t="s">
        <v>178</v>
      </c>
      <c r="R13" s="36" t="s">
        <v>179</v>
      </c>
      <c r="S13" s="35" t="s">
        <v>180</v>
      </c>
      <c r="T13" s="31" t="s">
        <v>246</v>
      </c>
      <c r="U13" s="35" t="s">
        <v>182</v>
      </c>
    </row>
    <row r="14" spans="1:22" s="93" customFormat="1" x14ac:dyDescent="0.2">
      <c r="A14" s="76" t="s">
        <v>15</v>
      </c>
      <c r="B14" s="77" t="s">
        <v>122</v>
      </c>
      <c r="C14" s="78" t="s">
        <v>243</v>
      </c>
      <c r="D14" s="79" t="s">
        <v>248</v>
      </c>
      <c r="E14" s="80"/>
      <c r="F14" s="81"/>
      <c r="G14" s="82" t="s">
        <v>131</v>
      </c>
      <c r="H14" s="83">
        <v>12</v>
      </c>
      <c r="I14" s="83" t="s">
        <v>19</v>
      </c>
      <c r="J14" s="84" t="s">
        <v>259</v>
      </c>
      <c r="K14" s="85" t="s">
        <v>20</v>
      </c>
      <c r="L14" s="86" t="s">
        <v>5</v>
      </c>
      <c r="M14" s="87" t="s">
        <v>56</v>
      </c>
      <c r="N14" s="87"/>
      <c r="O14" s="81" t="s">
        <v>258</v>
      </c>
      <c r="P14" s="83" t="s">
        <v>19</v>
      </c>
      <c r="Q14" s="88">
        <v>6</v>
      </c>
      <c r="R14" s="89"/>
      <c r="S14" s="90"/>
      <c r="T14" s="91"/>
      <c r="U14" s="88"/>
      <c r="V14" s="92" t="s">
        <v>260</v>
      </c>
    </row>
    <row r="15" spans="1:22" x14ac:dyDescent="0.2">
      <c r="A15" s="5" t="s">
        <v>15</v>
      </c>
      <c r="B15" s="6" t="s">
        <v>122</v>
      </c>
      <c r="C15" s="7" t="s">
        <v>243</v>
      </c>
      <c r="D15" s="32" t="s">
        <v>248</v>
      </c>
      <c r="E15" s="17" t="s">
        <v>132</v>
      </c>
      <c r="F15" s="18"/>
      <c r="G15" s="19" t="s">
        <v>191</v>
      </c>
      <c r="H15" s="8">
        <v>13</v>
      </c>
      <c r="I15" s="8" t="s">
        <v>20</v>
      </c>
      <c r="J15" s="20" t="s">
        <v>227</v>
      </c>
      <c r="K15" s="21" t="s">
        <v>20</v>
      </c>
      <c r="L15" s="22" t="s">
        <v>126</v>
      </c>
      <c r="M15" s="23"/>
      <c r="N15" s="23" t="s">
        <v>22</v>
      </c>
      <c r="O15" s="18" t="s">
        <v>137</v>
      </c>
      <c r="P15" s="37" t="s">
        <v>19</v>
      </c>
      <c r="Q15" s="14">
        <v>6</v>
      </c>
      <c r="R15" s="24" t="s">
        <v>157</v>
      </c>
      <c r="S15" s="25" t="s">
        <v>170</v>
      </c>
      <c r="T15" s="16" t="str">
        <f t="shared" si="0"/>
        <v>Recurso m1a-01</v>
      </c>
      <c r="U15" s="14" t="str">
        <f t="shared" si="1"/>
        <v>RM_08_04_CO</v>
      </c>
    </row>
    <row r="16" spans="1:22" s="46" customFormat="1" x14ac:dyDescent="0.2">
      <c r="A16" s="40" t="s">
        <v>15</v>
      </c>
      <c r="B16" s="40" t="s">
        <v>122</v>
      </c>
      <c r="C16" s="40" t="s">
        <v>243</v>
      </c>
      <c r="D16" s="41" t="s">
        <v>248</v>
      </c>
      <c r="E16" s="42" t="s">
        <v>132</v>
      </c>
      <c r="F16" s="42"/>
      <c r="G16" s="42" t="s">
        <v>161</v>
      </c>
      <c r="H16" s="40">
        <v>14</v>
      </c>
      <c r="I16" s="40" t="s">
        <v>20</v>
      </c>
      <c r="J16" s="42" t="s">
        <v>228</v>
      </c>
      <c r="K16" s="43" t="s">
        <v>20</v>
      </c>
      <c r="L16" s="43" t="s">
        <v>126</v>
      </c>
      <c r="M16" s="43"/>
      <c r="N16" s="43" t="s">
        <v>33</v>
      </c>
      <c r="O16" s="42" t="s">
        <v>160</v>
      </c>
      <c r="P16" s="44" t="s">
        <v>20</v>
      </c>
      <c r="Q16" s="45">
        <v>6</v>
      </c>
      <c r="R16" s="42" t="s">
        <v>157</v>
      </c>
      <c r="S16" s="42" t="s">
        <v>170</v>
      </c>
      <c r="T16" s="45" t="str">
        <f t="shared" si="0"/>
        <v>Recurso m5a-01</v>
      </c>
      <c r="U16" s="45" t="str">
        <f t="shared" si="1"/>
        <v>RM_08_04_CO</v>
      </c>
    </row>
    <row r="17" spans="1:22" s="46" customFormat="1" x14ac:dyDescent="0.2">
      <c r="A17" s="40" t="s">
        <v>15</v>
      </c>
      <c r="B17" s="40" t="s">
        <v>122</v>
      </c>
      <c r="C17" s="40" t="s">
        <v>243</v>
      </c>
      <c r="D17" s="41" t="s">
        <v>248</v>
      </c>
      <c r="E17" s="42" t="s">
        <v>133</v>
      </c>
      <c r="F17" s="42"/>
      <c r="G17" s="42" t="s">
        <v>192</v>
      </c>
      <c r="H17" s="40">
        <v>15</v>
      </c>
      <c r="I17" s="40" t="s">
        <v>19</v>
      </c>
      <c r="J17" s="42" t="s">
        <v>162</v>
      </c>
      <c r="K17" s="43" t="s">
        <v>20</v>
      </c>
      <c r="L17" s="43" t="s">
        <v>5</v>
      </c>
      <c r="M17" s="43" t="s">
        <v>118</v>
      </c>
      <c r="N17" s="43"/>
      <c r="O17" s="42" t="s">
        <v>168</v>
      </c>
      <c r="P17" s="44" t="s">
        <v>20</v>
      </c>
      <c r="Q17" s="45">
        <v>6</v>
      </c>
      <c r="R17" s="42" t="s">
        <v>124</v>
      </c>
      <c r="S17" s="45" t="s">
        <v>169</v>
      </c>
      <c r="T17" s="45" t="str">
        <f t="shared" si="0"/>
        <v>Recurso DIAP f1-01</v>
      </c>
      <c r="U17" s="45" t="str">
        <f t="shared" si="1"/>
        <v>RF_08_04_CO</v>
      </c>
    </row>
    <row r="18" spans="1:22" x14ac:dyDescent="0.2">
      <c r="A18" s="5" t="s">
        <v>15</v>
      </c>
      <c r="B18" s="6" t="s">
        <v>122</v>
      </c>
      <c r="C18" s="7" t="s">
        <v>243</v>
      </c>
      <c r="D18" s="32" t="s">
        <v>248</v>
      </c>
      <c r="E18" s="17" t="s">
        <v>133</v>
      </c>
      <c r="F18" s="18"/>
      <c r="G18" s="19" t="s">
        <v>193</v>
      </c>
      <c r="H18" s="8">
        <v>16</v>
      </c>
      <c r="I18" s="8" t="s">
        <v>20</v>
      </c>
      <c r="J18" s="20" t="s">
        <v>139</v>
      </c>
      <c r="K18" s="21" t="s">
        <v>20</v>
      </c>
      <c r="L18" s="22" t="s">
        <v>126</v>
      </c>
      <c r="M18" s="23"/>
      <c r="N18" s="23" t="s">
        <v>22</v>
      </c>
      <c r="O18" s="18" t="s">
        <v>138</v>
      </c>
      <c r="P18" s="37" t="s">
        <v>19</v>
      </c>
      <c r="Q18" s="14">
        <v>6</v>
      </c>
      <c r="R18" s="24" t="s">
        <v>157</v>
      </c>
      <c r="S18" s="25"/>
      <c r="T18" s="16" t="str">
        <f t="shared" si="0"/>
        <v>Recurso m1a-01</v>
      </c>
      <c r="U18" s="14" t="str">
        <f t="shared" si="1"/>
        <v>RM_08_04_CO</v>
      </c>
    </row>
    <row r="19" spans="1:22" x14ac:dyDescent="0.2">
      <c r="A19" s="5" t="s">
        <v>15</v>
      </c>
      <c r="B19" s="6" t="s">
        <v>122</v>
      </c>
      <c r="C19" s="7" t="s">
        <v>243</v>
      </c>
      <c r="D19" s="32" t="s">
        <v>248</v>
      </c>
      <c r="E19" s="17" t="s">
        <v>134</v>
      </c>
      <c r="F19" s="18"/>
      <c r="G19" s="19" t="s">
        <v>194</v>
      </c>
      <c r="H19" s="8">
        <v>17</v>
      </c>
      <c r="I19" s="8" t="s">
        <v>20</v>
      </c>
      <c r="J19" s="20" t="s">
        <v>232</v>
      </c>
      <c r="K19" s="21" t="s">
        <v>20</v>
      </c>
      <c r="L19" s="22" t="s">
        <v>126</v>
      </c>
      <c r="M19" s="23"/>
      <c r="N19" s="23" t="s">
        <v>39</v>
      </c>
      <c r="O19" s="18" t="s">
        <v>140</v>
      </c>
      <c r="P19" s="37" t="s">
        <v>19</v>
      </c>
      <c r="Q19" s="14">
        <v>6</v>
      </c>
      <c r="R19" s="24" t="s">
        <v>157</v>
      </c>
      <c r="S19" s="25"/>
      <c r="T19" s="16" t="str">
        <f t="shared" si="0"/>
        <v>Recurso m7a-01</v>
      </c>
      <c r="U19" s="14" t="str">
        <f t="shared" si="1"/>
        <v>RM_08_04_CO</v>
      </c>
    </row>
    <row r="20" spans="1:22" x14ac:dyDescent="0.2">
      <c r="A20" s="5" t="s">
        <v>15</v>
      </c>
      <c r="B20" s="6" t="s">
        <v>122</v>
      </c>
      <c r="C20" s="7" t="s">
        <v>243</v>
      </c>
      <c r="D20" s="32" t="s">
        <v>248</v>
      </c>
      <c r="E20" s="17" t="s">
        <v>257</v>
      </c>
      <c r="F20" s="18"/>
      <c r="G20" s="19" t="s">
        <v>195</v>
      </c>
      <c r="H20" s="8">
        <v>18</v>
      </c>
      <c r="I20" s="8" t="s">
        <v>19</v>
      </c>
      <c r="J20" s="20" t="s">
        <v>196</v>
      </c>
      <c r="K20" s="21" t="s">
        <v>20</v>
      </c>
      <c r="L20" s="22" t="s">
        <v>5</v>
      </c>
      <c r="M20" s="23" t="s">
        <v>65</v>
      </c>
      <c r="N20" s="23"/>
      <c r="O20" s="18" t="s">
        <v>136</v>
      </c>
      <c r="P20" s="37" t="s">
        <v>19</v>
      </c>
      <c r="Q20" s="14">
        <v>6</v>
      </c>
      <c r="R20" s="24" t="s">
        <v>124</v>
      </c>
      <c r="S20" s="14" t="s">
        <v>169</v>
      </c>
      <c r="T20" s="16" t="str">
        <f t="shared" si="0"/>
        <v>Recurso f13b-01</v>
      </c>
      <c r="U20" s="14" t="str">
        <f t="shared" si="1"/>
        <v>RF_08_04_CO</v>
      </c>
      <c r="V20" s="30" t="s">
        <v>261</v>
      </c>
    </row>
    <row r="21" spans="1:22" s="46" customFormat="1" x14ac:dyDescent="0.2">
      <c r="A21" s="40" t="s">
        <v>15</v>
      </c>
      <c r="B21" s="40" t="s">
        <v>122</v>
      </c>
      <c r="C21" s="40" t="s">
        <v>243</v>
      </c>
      <c r="D21" s="41" t="s">
        <v>248</v>
      </c>
      <c r="E21" s="42"/>
      <c r="F21" s="42"/>
      <c r="G21" s="42" t="s">
        <v>200</v>
      </c>
      <c r="H21" s="40">
        <v>19</v>
      </c>
      <c r="I21" s="40" t="s">
        <v>20</v>
      </c>
      <c r="J21" s="42" t="s">
        <v>201</v>
      </c>
      <c r="K21" s="43" t="s">
        <v>20</v>
      </c>
      <c r="L21" s="43" t="s">
        <v>8</v>
      </c>
      <c r="M21" s="43"/>
      <c r="N21" s="43" t="s">
        <v>33</v>
      </c>
      <c r="O21" s="42"/>
      <c r="P21" s="44" t="s">
        <v>20</v>
      </c>
      <c r="Q21" s="45">
        <v>6</v>
      </c>
      <c r="R21" s="42"/>
      <c r="S21" s="45"/>
      <c r="T21" s="45"/>
      <c r="U21" s="45"/>
    </row>
    <row r="22" spans="1:22" x14ac:dyDescent="0.2">
      <c r="A22" s="5" t="s">
        <v>15</v>
      </c>
      <c r="B22" s="6" t="s">
        <v>122</v>
      </c>
      <c r="C22" s="7" t="s">
        <v>243</v>
      </c>
      <c r="D22" s="32" t="s">
        <v>248</v>
      </c>
      <c r="E22" s="17" t="s">
        <v>135</v>
      </c>
      <c r="F22" s="18"/>
      <c r="G22" s="19" t="s">
        <v>197</v>
      </c>
      <c r="H22" s="8">
        <v>20</v>
      </c>
      <c r="I22" s="8" t="s">
        <v>20</v>
      </c>
      <c r="J22" s="20" t="s">
        <v>229</v>
      </c>
      <c r="K22" s="21" t="s">
        <v>20</v>
      </c>
      <c r="L22" s="22" t="s">
        <v>126</v>
      </c>
      <c r="M22" s="23"/>
      <c r="N22" s="23" t="s">
        <v>52</v>
      </c>
      <c r="O22" s="18" t="s">
        <v>141</v>
      </c>
      <c r="P22" s="37" t="s">
        <v>19</v>
      </c>
      <c r="Q22" s="14">
        <v>6</v>
      </c>
      <c r="R22" s="24" t="s">
        <v>157</v>
      </c>
      <c r="S22" s="25"/>
      <c r="T22" s="16" t="str">
        <f t="shared" si="0"/>
        <v>Recurso m101-01</v>
      </c>
      <c r="U22" s="14" t="str">
        <f t="shared" si="1"/>
        <v>RM_08_04_CO</v>
      </c>
    </row>
    <row r="23" spans="1:22" s="93" customFormat="1" x14ac:dyDescent="0.2">
      <c r="A23" s="76" t="s">
        <v>15</v>
      </c>
      <c r="B23" s="77" t="s">
        <v>122</v>
      </c>
      <c r="C23" s="78" t="s">
        <v>243</v>
      </c>
      <c r="D23" s="79" t="s">
        <v>249</v>
      </c>
      <c r="E23" s="80"/>
      <c r="F23" s="81"/>
      <c r="G23" s="82" t="s">
        <v>142</v>
      </c>
      <c r="H23" s="83">
        <v>21</v>
      </c>
      <c r="I23" s="83" t="s">
        <v>19</v>
      </c>
      <c r="J23" s="84" t="s">
        <v>198</v>
      </c>
      <c r="K23" s="85" t="s">
        <v>20</v>
      </c>
      <c r="L23" s="86" t="s">
        <v>5</v>
      </c>
      <c r="M23" s="87" t="s">
        <v>55</v>
      </c>
      <c r="N23" s="87"/>
      <c r="O23" s="81" t="s">
        <v>254</v>
      </c>
      <c r="P23" s="83" t="s">
        <v>19</v>
      </c>
      <c r="Q23" s="88">
        <v>6</v>
      </c>
      <c r="R23" s="89"/>
      <c r="S23" s="90"/>
      <c r="T23" s="91"/>
      <c r="U23" s="88"/>
      <c r="V23" s="92" t="s">
        <v>260</v>
      </c>
    </row>
    <row r="24" spans="1:22" x14ac:dyDescent="0.2">
      <c r="A24" s="5" t="s">
        <v>15</v>
      </c>
      <c r="B24" s="6" t="s">
        <v>122</v>
      </c>
      <c r="C24" s="7" t="s">
        <v>243</v>
      </c>
      <c r="D24" s="32" t="s">
        <v>249</v>
      </c>
      <c r="E24" s="17" t="s">
        <v>143</v>
      </c>
      <c r="F24" s="18"/>
      <c r="G24" s="19" t="s">
        <v>199</v>
      </c>
      <c r="H24" s="8">
        <v>22</v>
      </c>
      <c r="I24" s="8" t="s">
        <v>20</v>
      </c>
      <c r="J24" s="20" t="s">
        <v>230</v>
      </c>
      <c r="K24" s="21" t="s">
        <v>20</v>
      </c>
      <c r="L24" s="22" t="s">
        <v>126</v>
      </c>
      <c r="M24" s="23"/>
      <c r="N24" s="23" t="s">
        <v>25</v>
      </c>
      <c r="O24" s="18" t="s">
        <v>202</v>
      </c>
      <c r="P24" s="37" t="s">
        <v>19</v>
      </c>
      <c r="Q24" s="14">
        <v>6</v>
      </c>
      <c r="R24" s="24" t="s">
        <v>157</v>
      </c>
      <c r="S24" s="25"/>
      <c r="T24" s="16" t="str">
        <f t="shared" si="0"/>
        <v>Recurso m1d-01</v>
      </c>
      <c r="U24" s="14" t="str">
        <f t="shared" si="1"/>
        <v>RM_08_04_CO</v>
      </c>
    </row>
    <row r="25" spans="1:22" s="46" customFormat="1" x14ac:dyDescent="0.2">
      <c r="A25" s="40" t="s">
        <v>15</v>
      </c>
      <c r="B25" s="40" t="s">
        <v>122</v>
      </c>
      <c r="C25" s="40" t="s">
        <v>243</v>
      </c>
      <c r="D25" s="41" t="s">
        <v>249</v>
      </c>
      <c r="E25" s="42" t="s">
        <v>144</v>
      </c>
      <c r="F25" s="42"/>
      <c r="G25" s="42" t="s">
        <v>165</v>
      </c>
      <c r="H25" s="40">
        <v>23</v>
      </c>
      <c r="I25" s="40" t="s">
        <v>20</v>
      </c>
      <c r="J25" s="42" t="s">
        <v>231</v>
      </c>
      <c r="K25" s="43" t="s">
        <v>20</v>
      </c>
      <c r="L25" s="43" t="s">
        <v>126</v>
      </c>
      <c r="M25" s="43"/>
      <c r="N25" s="43" t="s">
        <v>33</v>
      </c>
      <c r="O25" s="42" t="s">
        <v>166</v>
      </c>
      <c r="P25" s="44" t="s">
        <v>20</v>
      </c>
      <c r="Q25" s="45">
        <v>6</v>
      </c>
      <c r="R25" s="42" t="s">
        <v>157</v>
      </c>
      <c r="S25" s="42" t="s">
        <v>170</v>
      </c>
      <c r="T25" s="45" t="str">
        <f t="shared" si="0"/>
        <v>Recurso m5a-01</v>
      </c>
      <c r="U25" s="45" t="str">
        <f t="shared" si="1"/>
        <v>RM_08_04_CO</v>
      </c>
    </row>
    <row r="26" spans="1:22" x14ac:dyDescent="0.2">
      <c r="A26" s="5" t="s">
        <v>15</v>
      </c>
      <c r="B26" s="6" t="s">
        <v>122</v>
      </c>
      <c r="C26" s="7" t="s">
        <v>243</v>
      </c>
      <c r="D26" s="32" t="s">
        <v>249</v>
      </c>
      <c r="E26" s="17" t="s">
        <v>144</v>
      </c>
      <c r="F26" s="18"/>
      <c r="G26" s="19" t="s">
        <v>203</v>
      </c>
      <c r="H26" s="8">
        <v>24</v>
      </c>
      <c r="I26" s="8" t="s">
        <v>20</v>
      </c>
      <c r="J26" s="20" t="s">
        <v>233</v>
      </c>
      <c r="K26" s="21" t="s">
        <v>20</v>
      </c>
      <c r="L26" s="22" t="s">
        <v>126</v>
      </c>
      <c r="M26" s="23"/>
      <c r="N26" s="23" t="s">
        <v>29</v>
      </c>
      <c r="O26" s="18" t="s">
        <v>145</v>
      </c>
      <c r="P26" s="37" t="s">
        <v>19</v>
      </c>
      <c r="Q26" s="14">
        <v>6</v>
      </c>
      <c r="R26" s="24" t="s">
        <v>157</v>
      </c>
      <c r="S26" s="25" t="s">
        <v>170</v>
      </c>
      <c r="T26" s="16" t="str">
        <f t="shared" si="0"/>
        <v>Recurso m3a-01</v>
      </c>
      <c r="U26" s="14" t="str">
        <f t="shared" si="1"/>
        <v>RM_08_04_CO</v>
      </c>
    </row>
    <row r="27" spans="1:22" x14ac:dyDescent="0.2">
      <c r="A27" s="5" t="s">
        <v>15</v>
      </c>
      <c r="B27" s="6" t="s">
        <v>122</v>
      </c>
      <c r="C27" s="7" t="s">
        <v>243</v>
      </c>
      <c r="D27" s="32" t="s">
        <v>249</v>
      </c>
      <c r="E27" s="17"/>
      <c r="F27" s="18"/>
      <c r="G27" s="19" t="s">
        <v>214</v>
      </c>
      <c r="H27" s="8">
        <v>25</v>
      </c>
      <c r="I27" s="8" t="s">
        <v>20</v>
      </c>
      <c r="J27" s="20" t="s">
        <v>234</v>
      </c>
      <c r="K27" s="21" t="s">
        <v>20</v>
      </c>
      <c r="L27" s="22" t="s">
        <v>8</v>
      </c>
      <c r="M27" s="23"/>
      <c r="N27" s="23" t="s">
        <v>39</v>
      </c>
      <c r="O27" s="18" t="s">
        <v>215</v>
      </c>
      <c r="P27" s="37" t="s">
        <v>19</v>
      </c>
      <c r="Q27" s="14">
        <v>6</v>
      </c>
      <c r="R27" s="24"/>
      <c r="S27" s="25"/>
      <c r="T27" s="16"/>
      <c r="U27" s="14"/>
    </row>
    <row r="28" spans="1:22" x14ac:dyDescent="0.2">
      <c r="A28" s="5" t="s">
        <v>15</v>
      </c>
      <c r="B28" s="6" t="s">
        <v>122</v>
      </c>
      <c r="C28" s="7" t="s">
        <v>243</v>
      </c>
      <c r="D28" s="32" t="s">
        <v>249</v>
      </c>
      <c r="E28" s="17" t="s">
        <v>127</v>
      </c>
      <c r="F28" s="18"/>
      <c r="G28" s="19" t="s">
        <v>213</v>
      </c>
      <c r="H28" s="8">
        <v>26</v>
      </c>
      <c r="I28" s="8" t="s">
        <v>20</v>
      </c>
      <c r="J28" s="20" t="s">
        <v>235</v>
      </c>
      <c r="K28" s="21" t="s">
        <v>20</v>
      </c>
      <c r="L28" s="22" t="s">
        <v>8</v>
      </c>
      <c r="M28" s="23"/>
      <c r="N28" s="23" t="s">
        <v>33</v>
      </c>
      <c r="O28" s="18" t="s">
        <v>216</v>
      </c>
      <c r="P28" s="37" t="s">
        <v>19</v>
      </c>
      <c r="Q28" s="14">
        <v>6</v>
      </c>
      <c r="R28" s="24"/>
      <c r="S28" s="25"/>
      <c r="T28" s="16"/>
      <c r="U28" s="14"/>
    </row>
    <row r="29" spans="1:22" x14ac:dyDescent="0.2">
      <c r="A29" s="5" t="s">
        <v>15</v>
      </c>
      <c r="B29" s="6" t="s">
        <v>122</v>
      </c>
      <c r="C29" s="7" t="s">
        <v>243</v>
      </c>
      <c r="D29" s="32" t="s">
        <v>249</v>
      </c>
      <c r="E29" s="17" t="s">
        <v>127</v>
      </c>
      <c r="F29" s="18"/>
      <c r="G29" s="19" t="s">
        <v>205</v>
      </c>
      <c r="H29" s="8">
        <v>27</v>
      </c>
      <c r="I29" s="8" t="s">
        <v>20</v>
      </c>
      <c r="J29" s="20" t="s">
        <v>206</v>
      </c>
      <c r="K29" s="21" t="s">
        <v>20</v>
      </c>
      <c r="L29" s="22" t="s">
        <v>126</v>
      </c>
      <c r="M29" s="23"/>
      <c r="N29" s="23" t="s">
        <v>52</v>
      </c>
      <c r="O29" s="18" t="s">
        <v>147</v>
      </c>
      <c r="P29" s="37" t="s">
        <v>19</v>
      </c>
      <c r="Q29" s="14">
        <v>6</v>
      </c>
      <c r="R29" s="24" t="s">
        <v>157</v>
      </c>
      <c r="S29" s="25" t="s">
        <v>170</v>
      </c>
      <c r="T29" s="16" t="str">
        <f t="shared" si="0"/>
        <v>Recurso m101-01</v>
      </c>
      <c r="U29" s="14" t="str">
        <f t="shared" si="1"/>
        <v>RM_08_04_CO</v>
      </c>
    </row>
    <row r="30" spans="1:22" x14ac:dyDescent="0.2">
      <c r="A30" s="5" t="s">
        <v>15</v>
      </c>
      <c r="B30" s="6" t="s">
        <v>122</v>
      </c>
      <c r="C30" s="7" t="s">
        <v>243</v>
      </c>
      <c r="D30" s="33" t="s">
        <v>256</v>
      </c>
      <c r="E30" s="17"/>
      <c r="F30" s="18"/>
      <c r="G30" s="19" t="s">
        <v>207</v>
      </c>
      <c r="H30" s="8">
        <v>28</v>
      </c>
      <c r="I30" s="8" t="s">
        <v>19</v>
      </c>
      <c r="J30" s="20" t="s">
        <v>236</v>
      </c>
      <c r="K30" s="21" t="s">
        <v>20</v>
      </c>
      <c r="L30" s="22" t="s">
        <v>5</v>
      </c>
      <c r="M30" s="23" t="s">
        <v>54</v>
      </c>
      <c r="N30" s="23"/>
      <c r="O30" s="18" t="s">
        <v>148</v>
      </c>
      <c r="P30" s="37" t="s">
        <v>19</v>
      </c>
      <c r="Q30" s="14">
        <v>6</v>
      </c>
      <c r="R30" s="24" t="s">
        <v>124</v>
      </c>
      <c r="S30" s="14" t="s">
        <v>169</v>
      </c>
      <c r="T30" s="16" t="str">
        <f>CONCATENATE("Recurso ", M30,N30,"-01")</f>
        <v>Recurso f4-01</v>
      </c>
      <c r="U30" s="14" t="str">
        <f>CONCATENATE(R30,"_08_04_CO")</f>
        <v>RF_08_04_CO</v>
      </c>
      <c r="V30" s="30" t="s">
        <v>261</v>
      </c>
    </row>
    <row r="31" spans="1:22" x14ac:dyDescent="0.2">
      <c r="A31" s="5" t="s">
        <v>15</v>
      </c>
      <c r="B31" s="6" t="s">
        <v>122</v>
      </c>
      <c r="C31" s="7" t="s">
        <v>243</v>
      </c>
      <c r="D31" s="33" t="s">
        <v>256</v>
      </c>
      <c r="E31" s="17"/>
      <c r="F31" s="18"/>
      <c r="G31" s="19" t="s">
        <v>204</v>
      </c>
      <c r="H31" s="8">
        <v>29</v>
      </c>
      <c r="I31" s="8" t="s">
        <v>20</v>
      </c>
      <c r="J31" s="20" t="s">
        <v>237</v>
      </c>
      <c r="K31" s="21" t="s">
        <v>20</v>
      </c>
      <c r="L31" s="22" t="s">
        <v>126</v>
      </c>
      <c r="M31" s="23"/>
      <c r="N31" s="23" t="s">
        <v>29</v>
      </c>
      <c r="O31" s="18" t="s">
        <v>146</v>
      </c>
      <c r="P31" s="37" t="s">
        <v>19</v>
      </c>
      <c r="Q31" s="14">
        <v>6</v>
      </c>
      <c r="R31" s="24" t="s">
        <v>157</v>
      </c>
      <c r="S31" s="25" t="s">
        <v>170</v>
      </c>
      <c r="T31" s="16" t="str">
        <f t="shared" si="0"/>
        <v>Recurso m3a-01</v>
      </c>
      <c r="U31" s="14" t="str">
        <f t="shared" si="1"/>
        <v>RM_08_04_CO</v>
      </c>
    </row>
    <row r="32" spans="1:22" x14ac:dyDescent="0.2">
      <c r="A32" s="5" t="s">
        <v>15</v>
      </c>
      <c r="B32" s="6" t="s">
        <v>122</v>
      </c>
      <c r="C32" s="7" t="s">
        <v>243</v>
      </c>
      <c r="D32" s="33" t="s">
        <v>256</v>
      </c>
      <c r="E32" s="17"/>
      <c r="F32" s="18"/>
      <c r="G32" s="19" t="s">
        <v>208</v>
      </c>
      <c r="H32" s="8">
        <v>30</v>
      </c>
      <c r="I32" s="8" t="s">
        <v>20</v>
      </c>
      <c r="J32" s="20" t="s">
        <v>149</v>
      </c>
      <c r="K32" s="21" t="s">
        <v>20</v>
      </c>
      <c r="L32" s="22" t="s">
        <v>126</v>
      </c>
      <c r="M32" s="23"/>
      <c r="N32" s="23" t="s">
        <v>33</v>
      </c>
      <c r="O32" s="18" t="s">
        <v>150</v>
      </c>
      <c r="P32" s="37" t="s">
        <v>19</v>
      </c>
      <c r="Q32" s="14">
        <v>6</v>
      </c>
      <c r="R32" s="24" t="s">
        <v>157</v>
      </c>
      <c r="S32" s="25" t="s">
        <v>170</v>
      </c>
      <c r="T32" s="16" t="str">
        <f t="shared" si="0"/>
        <v>Recurso m5a-01</v>
      </c>
      <c r="U32" s="14" t="str">
        <f t="shared" si="1"/>
        <v>RM_08_04_CO</v>
      </c>
    </row>
    <row r="33" spans="1:22" x14ac:dyDescent="0.2">
      <c r="A33" s="5" t="s">
        <v>15</v>
      </c>
      <c r="B33" s="6" t="s">
        <v>122</v>
      </c>
      <c r="C33" s="7" t="s">
        <v>243</v>
      </c>
      <c r="D33" s="33" t="s">
        <v>256</v>
      </c>
      <c r="E33" s="17"/>
      <c r="F33" s="18"/>
      <c r="G33" s="19" t="s">
        <v>151</v>
      </c>
      <c r="H33" s="8">
        <v>31</v>
      </c>
      <c r="I33" s="8" t="s">
        <v>20</v>
      </c>
      <c r="J33" s="20" t="s">
        <v>209</v>
      </c>
      <c r="K33" s="21" t="s">
        <v>20</v>
      </c>
      <c r="L33" s="22" t="s">
        <v>126</v>
      </c>
      <c r="M33" s="23"/>
      <c r="N33" s="23" t="s">
        <v>32</v>
      </c>
      <c r="O33" s="18" t="s">
        <v>152</v>
      </c>
      <c r="P33" s="37" t="s">
        <v>19</v>
      </c>
      <c r="Q33" s="14">
        <v>6</v>
      </c>
      <c r="R33" s="24" t="s">
        <v>157</v>
      </c>
      <c r="S33" s="25" t="s">
        <v>170</v>
      </c>
      <c r="T33" s="16" t="str">
        <f t="shared" ref="T33" si="2">CONCATENATE("Recurso ", M33,N33,"-01")</f>
        <v>Recurso m4a-01</v>
      </c>
      <c r="U33" s="14" t="str">
        <f t="shared" ref="U33" si="3">CONCATENATE(R33,"_08_04_CO")</f>
        <v>RM_08_04_CO</v>
      </c>
    </row>
    <row r="34" spans="1:22" x14ac:dyDescent="0.2">
      <c r="A34" s="5" t="s">
        <v>15</v>
      </c>
      <c r="B34" s="6" t="s">
        <v>122</v>
      </c>
      <c r="C34" s="7" t="s">
        <v>243</v>
      </c>
      <c r="D34" s="33" t="s">
        <v>256</v>
      </c>
      <c r="E34" s="17" t="s">
        <v>127</v>
      </c>
      <c r="F34" s="18"/>
      <c r="G34" s="19" t="s">
        <v>210</v>
      </c>
      <c r="H34" s="8">
        <v>32</v>
      </c>
      <c r="I34" s="8" t="s">
        <v>20</v>
      </c>
      <c r="J34" s="20" t="s">
        <v>238</v>
      </c>
      <c r="K34" s="21" t="s">
        <v>20</v>
      </c>
      <c r="L34" s="22" t="s">
        <v>8</v>
      </c>
      <c r="M34" s="23"/>
      <c r="N34" s="23" t="s">
        <v>52</v>
      </c>
      <c r="O34" s="18"/>
      <c r="P34" s="37" t="s">
        <v>19</v>
      </c>
      <c r="Q34" s="14">
        <v>6</v>
      </c>
      <c r="R34" s="24"/>
      <c r="S34" s="25"/>
      <c r="T34" s="16"/>
      <c r="U34" s="14"/>
    </row>
    <row r="35" spans="1:22" x14ac:dyDescent="0.2">
      <c r="A35" s="5" t="s">
        <v>15</v>
      </c>
      <c r="B35" s="6" t="s">
        <v>122</v>
      </c>
      <c r="C35" s="7" t="s">
        <v>243</v>
      </c>
      <c r="D35" s="33" t="s">
        <v>255</v>
      </c>
      <c r="E35" s="17"/>
      <c r="F35" s="18"/>
      <c r="G35" s="19" t="s">
        <v>151</v>
      </c>
      <c r="H35" s="8">
        <v>33</v>
      </c>
      <c r="I35" s="8" t="s">
        <v>20</v>
      </c>
      <c r="J35" s="20" t="s">
        <v>239</v>
      </c>
      <c r="K35" s="21" t="s">
        <v>20</v>
      </c>
      <c r="L35" s="22" t="s">
        <v>126</v>
      </c>
      <c r="M35" s="23"/>
      <c r="N35" s="23" t="s">
        <v>32</v>
      </c>
      <c r="O35" s="18" t="s">
        <v>152</v>
      </c>
      <c r="P35" s="37" t="s">
        <v>19</v>
      </c>
      <c r="Q35" s="14">
        <v>6</v>
      </c>
      <c r="R35" s="24" t="s">
        <v>157</v>
      </c>
      <c r="S35" s="25" t="s">
        <v>170</v>
      </c>
      <c r="T35" s="16" t="str">
        <f t="shared" si="0"/>
        <v>Recurso m4a-01</v>
      </c>
      <c r="U35" s="14" t="str">
        <f t="shared" si="1"/>
        <v>RM_08_04_CO</v>
      </c>
    </row>
    <row r="36" spans="1:22" x14ac:dyDescent="0.2">
      <c r="A36" s="5" t="s">
        <v>15</v>
      </c>
      <c r="B36" s="6" t="s">
        <v>122</v>
      </c>
      <c r="C36" s="7" t="s">
        <v>243</v>
      </c>
      <c r="D36" s="33" t="s">
        <v>255</v>
      </c>
      <c r="E36" s="17" t="s">
        <v>127</v>
      </c>
      <c r="F36" s="18"/>
      <c r="G36" s="19" t="s">
        <v>211</v>
      </c>
      <c r="H36" s="8">
        <v>34</v>
      </c>
      <c r="I36" s="8" t="s">
        <v>20</v>
      </c>
      <c r="J36" s="20" t="s">
        <v>212</v>
      </c>
      <c r="K36" s="21" t="s">
        <v>20</v>
      </c>
      <c r="L36" s="22" t="s">
        <v>126</v>
      </c>
      <c r="M36" s="23"/>
      <c r="N36" s="23" t="s">
        <v>52</v>
      </c>
      <c r="O36" s="18" t="s">
        <v>153</v>
      </c>
      <c r="P36" s="37" t="s">
        <v>19</v>
      </c>
      <c r="Q36" s="14">
        <v>6</v>
      </c>
      <c r="R36" s="24" t="s">
        <v>157</v>
      </c>
      <c r="S36" s="25" t="s">
        <v>170</v>
      </c>
      <c r="T36" s="16" t="str">
        <f t="shared" si="0"/>
        <v>Recurso m101-01</v>
      </c>
      <c r="U36" s="14" t="str">
        <f t="shared" si="1"/>
        <v>RM_08_04_CO</v>
      </c>
    </row>
    <row r="37" spans="1:22" x14ac:dyDescent="0.2">
      <c r="A37" s="5" t="s">
        <v>15</v>
      </c>
      <c r="B37" s="6" t="s">
        <v>122</v>
      </c>
      <c r="C37" s="7" t="s">
        <v>243</v>
      </c>
      <c r="D37" s="33" t="s">
        <v>154</v>
      </c>
      <c r="E37" s="17"/>
      <c r="F37" s="18"/>
      <c r="G37" s="19" t="s">
        <v>217</v>
      </c>
      <c r="H37" s="8">
        <v>35</v>
      </c>
      <c r="I37" s="8" t="s">
        <v>20</v>
      </c>
      <c r="J37" s="20" t="s">
        <v>240</v>
      </c>
      <c r="K37" s="21" t="s">
        <v>20</v>
      </c>
      <c r="L37" s="22" t="s">
        <v>126</v>
      </c>
      <c r="M37" s="23"/>
      <c r="N37" s="23" t="s">
        <v>155</v>
      </c>
      <c r="O37" s="18" t="s">
        <v>156</v>
      </c>
      <c r="P37" s="37" t="s">
        <v>19</v>
      </c>
      <c r="Q37" s="14">
        <v>6</v>
      </c>
      <c r="R37" s="24" t="s">
        <v>157</v>
      </c>
      <c r="S37" s="25" t="s">
        <v>170</v>
      </c>
      <c r="T37" s="16" t="str">
        <f t="shared" si="0"/>
        <v>Recurso m102ab-01</v>
      </c>
      <c r="U37" s="14" t="str">
        <f t="shared" si="1"/>
        <v>RM_08_04_CO</v>
      </c>
    </row>
    <row r="38" spans="1:22" s="46" customFormat="1" x14ac:dyDescent="0.2">
      <c r="A38" s="40" t="s">
        <v>15</v>
      </c>
      <c r="B38" s="40" t="s">
        <v>122</v>
      </c>
      <c r="C38" s="40" t="s">
        <v>243</v>
      </c>
      <c r="D38" s="47" t="s">
        <v>154</v>
      </c>
      <c r="E38" s="42"/>
      <c r="F38" s="42"/>
      <c r="G38" s="42" t="s">
        <v>218</v>
      </c>
      <c r="H38" s="40">
        <v>36</v>
      </c>
      <c r="I38" s="40" t="s">
        <v>159</v>
      </c>
      <c r="J38" s="42" t="s">
        <v>241</v>
      </c>
      <c r="K38" s="43" t="s">
        <v>20</v>
      </c>
      <c r="L38" s="43" t="s">
        <v>5</v>
      </c>
      <c r="M38" s="43" t="s">
        <v>65</v>
      </c>
      <c r="N38" s="43"/>
      <c r="O38" s="42" t="s">
        <v>164</v>
      </c>
      <c r="P38" s="44" t="s">
        <v>20</v>
      </c>
      <c r="Q38" s="45">
        <v>6</v>
      </c>
      <c r="R38" s="42" t="s">
        <v>124</v>
      </c>
      <c r="S38" s="45" t="s">
        <v>169</v>
      </c>
      <c r="T38" s="45" t="str">
        <f t="shared" si="0"/>
        <v>Recurso f13b-01</v>
      </c>
      <c r="U38" s="45" t="str">
        <f t="shared" si="1"/>
        <v>RF_08_04_CO</v>
      </c>
      <c r="V38" s="46" t="s">
        <v>261</v>
      </c>
    </row>
    <row r="39" spans="1:22" x14ac:dyDescent="0.2">
      <c r="A39" s="5" t="s">
        <v>15</v>
      </c>
      <c r="B39" s="6" t="s">
        <v>122</v>
      </c>
      <c r="C39" s="7" t="s">
        <v>243</v>
      </c>
      <c r="D39" s="33" t="s">
        <v>163</v>
      </c>
      <c r="E39" s="17" t="s">
        <v>10</v>
      </c>
      <c r="F39" s="18"/>
      <c r="G39" s="19" t="s">
        <v>10</v>
      </c>
      <c r="H39" s="8">
        <v>37</v>
      </c>
      <c r="I39" s="8" t="s">
        <v>158</v>
      </c>
      <c r="J39" s="20" t="s">
        <v>250</v>
      </c>
      <c r="K39" s="21" t="s">
        <v>20</v>
      </c>
      <c r="L39" s="22"/>
      <c r="M39" s="23"/>
      <c r="N39" s="23"/>
      <c r="O39" s="18"/>
      <c r="P39" s="37" t="s">
        <v>19</v>
      </c>
      <c r="Q39" s="14">
        <v>6</v>
      </c>
      <c r="R39" s="24"/>
      <c r="S39" s="25"/>
      <c r="T39" s="16"/>
      <c r="U39" s="14"/>
    </row>
    <row r="40" spans="1:22" x14ac:dyDescent="0.2">
      <c r="A40" s="5" t="s">
        <v>15</v>
      </c>
      <c r="B40" s="6" t="s">
        <v>122</v>
      </c>
      <c r="C40" s="7" t="s">
        <v>243</v>
      </c>
      <c r="D40" s="33" t="s">
        <v>163</v>
      </c>
      <c r="E40" s="17" t="s">
        <v>171</v>
      </c>
      <c r="F40" s="18"/>
      <c r="G40" s="19" t="s">
        <v>171</v>
      </c>
      <c r="H40" s="8">
        <v>38</v>
      </c>
      <c r="I40" s="8" t="s">
        <v>158</v>
      </c>
      <c r="J40" s="20" t="s">
        <v>242</v>
      </c>
      <c r="K40" s="21" t="s">
        <v>20</v>
      </c>
      <c r="L40" s="22" t="s">
        <v>126</v>
      </c>
      <c r="M40" s="23"/>
      <c r="N40" s="23" t="s">
        <v>33</v>
      </c>
      <c r="O40" s="18" t="s">
        <v>167</v>
      </c>
      <c r="P40" s="37" t="s">
        <v>19</v>
      </c>
      <c r="Q40" s="14">
        <v>6</v>
      </c>
      <c r="R40" s="24" t="s">
        <v>157</v>
      </c>
      <c r="S40" s="25" t="s">
        <v>170</v>
      </c>
      <c r="T40" s="16" t="str">
        <f t="shared" si="0"/>
        <v>Recurso m5a-01</v>
      </c>
      <c r="U40" s="14" t="str">
        <f t="shared" si="1"/>
        <v>RM_08_04_CO</v>
      </c>
    </row>
    <row r="41" spans="1:22" s="46" customFormat="1" x14ac:dyDescent="0.2">
      <c r="A41" s="40" t="s">
        <v>15</v>
      </c>
      <c r="B41" s="40" t="s">
        <v>122</v>
      </c>
      <c r="C41" s="40" t="s">
        <v>243</v>
      </c>
      <c r="D41" s="47" t="s">
        <v>251</v>
      </c>
      <c r="E41" s="42"/>
      <c r="F41" s="42"/>
      <c r="G41" s="42"/>
      <c r="H41" s="42"/>
      <c r="I41" s="43"/>
      <c r="J41" s="42"/>
      <c r="K41" s="43"/>
      <c r="L41" s="43"/>
      <c r="M41" s="43"/>
      <c r="N41" s="43" t="s">
        <v>53</v>
      </c>
      <c r="O41" s="42"/>
      <c r="P41" s="48" t="s">
        <v>20</v>
      </c>
      <c r="Q41" s="42"/>
      <c r="R41" s="42"/>
      <c r="S41" s="42"/>
      <c r="T41" s="42"/>
      <c r="U41" s="42"/>
    </row>
    <row r="42" spans="1:22" x14ac:dyDescent="0.2">
      <c r="A42" s="26"/>
      <c r="B42" s="17"/>
      <c r="C42" s="27"/>
      <c r="D42" s="33"/>
      <c r="E42" s="17"/>
      <c r="F42" s="18"/>
      <c r="G42" s="19"/>
      <c r="H42" s="18"/>
      <c r="I42" s="28"/>
      <c r="J42" s="20"/>
      <c r="K42" s="21"/>
      <c r="L42" s="22"/>
      <c r="M42" s="23"/>
      <c r="N42" s="23"/>
      <c r="O42" s="18"/>
      <c r="P42" s="38"/>
      <c r="Q42" s="25"/>
      <c r="R42" s="24"/>
      <c r="S42" s="25"/>
      <c r="T42" s="29"/>
      <c r="U42" s="25"/>
    </row>
    <row r="43" spans="1:22" x14ac:dyDescent="0.2">
      <c r="A43" s="26"/>
      <c r="B43" s="17"/>
      <c r="C43" s="27"/>
      <c r="D43" s="33"/>
      <c r="E43" s="17"/>
      <c r="F43" s="18"/>
      <c r="G43" s="19"/>
      <c r="H43" s="18"/>
      <c r="I43" s="28"/>
      <c r="J43" s="20"/>
      <c r="K43" s="21"/>
      <c r="L43" s="22"/>
      <c r="M43" s="23"/>
      <c r="N43" s="23"/>
      <c r="O43" s="18"/>
      <c r="P43" s="38"/>
      <c r="Q43" s="25"/>
      <c r="R43" s="24"/>
      <c r="S43" s="25"/>
      <c r="T43" s="29"/>
      <c r="U43" s="25"/>
    </row>
    <row r="44" spans="1:22" x14ac:dyDescent="0.2">
      <c r="A44" s="26"/>
      <c r="B44" s="17"/>
      <c r="C44" s="27"/>
      <c r="D44" s="33"/>
      <c r="E44" s="17"/>
      <c r="F44" s="18"/>
      <c r="G44" s="19"/>
      <c r="H44" s="18"/>
      <c r="I44" s="28"/>
      <c r="J44" s="20"/>
      <c r="K44" s="21"/>
      <c r="L44" s="22"/>
      <c r="M44" s="23"/>
      <c r="N44" s="23"/>
      <c r="O44" s="18"/>
      <c r="P44" s="38"/>
      <c r="Q44" s="25"/>
      <c r="R44" s="24"/>
      <c r="S44" s="25"/>
      <c r="T44" s="29"/>
      <c r="U44" s="25"/>
    </row>
    <row r="45" spans="1:22" x14ac:dyDescent="0.2">
      <c r="A45" s="26"/>
      <c r="B45" s="17"/>
      <c r="C45" s="27"/>
      <c r="D45" s="33"/>
      <c r="E45" s="17"/>
      <c r="F45" s="18"/>
      <c r="G45" s="19"/>
      <c r="H45" s="18"/>
      <c r="I45" s="28"/>
      <c r="J45" s="20"/>
      <c r="K45" s="21"/>
      <c r="L45" s="22"/>
      <c r="M45" s="23"/>
      <c r="N45" s="23"/>
      <c r="O45" s="18"/>
      <c r="P45" s="38"/>
      <c r="Q45" s="25"/>
      <c r="R45" s="24"/>
      <c r="S45" s="25"/>
      <c r="T45" s="29"/>
      <c r="U45" s="25"/>
    </row>
    <row r="46" spans="1:22" x14ac:dyDescent="0.2">
      <c r="A46" s="26"/>
      <c r="B46" s="17"/>
      <c r="C46" s="27"/>
      <c r="D46" s="33"/>
      <c r="E46" s="17"/>
      <c r="F46" s="18"/>
      <c r="G46" s="19"/>
      <c r="H46" s="18"/>
      <c r="I46" s="28"/>
      <c r="J46" s="20"/>
      <c r="K46" s="21"/>
      <c r="L46" s="22"/>
      <c r="M46" s="23"/>
      <c r="N46" s="23"/>
      <c r="O46" s="18"/>
      <c r="P46" s="38"/>
      <c r="Q46" s="25"/>
      <c r="R46" s="24"/>
      <c r="S46" s="25"/>
      <c r="T46" s="29"/>
      <c r="U46" s="25"/>
    </row>
    <row r="47" spans="1:22" x14ac:dyDescent="0.2">
      <c r="A47" s="26"/>
      <c r="B47" s="17"/>
      <c r="C47" s="27"/>
      <c r="D47" s="33"/>
      <c r="E47" s="17"/>
      <c r="F47" s="18"/>
      <c r="G47" s="19"/>
      <c r="H47" s="18"/>
      <c r="I47" s="28"/>
      <c r="J47" s="20"/>
      <c r="K47" s="21"/>
      <c r="L47" s="22"/>
      <c r="M47" s="23"/>
      <c r="N47" s="23"/>
      <c r="O47" s="18"/>
      <c r="P47" s="38"/>
      <c r="Q47" s="25"/>
      <c r="R47" s="24"/>
      <c r="S47" s="25"/>
      <c r="T47" s="29"/>
      <c r="U47" s="25"/>
    </row>
    <row r="48" spans="1:22" x14ac:dyDescent="0.2">
      <c r="A48" s="26"/>
      <c r="B48" s="17"/>
      <c r="C48" s="27"/>
      <c r="D48" s="33"/>
      <c r="E48" s="17"/>
      <c r="F48" s="18"/>
      <c r="G48" s="19"/>
      <c r="H48" s="18"/>
      <c r="I48" s="28"/>
      <c r="J48" s="20"/>
      <c r="K48" s="21"/>
      <c r="L48" s="22"/>
      <c r="M48" s="23"/>
      <c r="N48" s="23"/>
      <c r="O48" s="18"/>
      <c r="P48" s="38"/>
      <c r="Q48" s="25"/>
      <c r="R48" s="24"/>
      <c r="S48" s="25"/>
      <c r="T48" s="29"/>
      <c r="U48" s="25"/>
    </row>
    <row r="49" spans="1:21" x14ac:dyDescent="0.2">
      <c r="A49" s="26"/>
      <c r="B49" s="17"/>
      <c r="C49" s="27"/>
      <c r="D49" s="33"/>
      <c r="E49" s="17"/>
      <c r="F49" s="18"/>
      <c r="G49" s="19"/>
      <c r="H49" s="18"/>
      <c r="I49" s="28"/>
      <c r="J49" s="20"/>
      <c r="K49" s="21"/>
      <c r="L49" s="22"/>
      <c r="M49" s="23"/>
      <c r="N49" s="23"/>
      <c r="O49" s="18"/>
      <c r="P49" s="38"/>
      <c r="Q49" s="25"/>
      <c r="R49" s="24"/>
      <c r="S49" s="25"/>
      <c r="T49" s="29"/>
      <c r="U49" s="25"/>
    </row>
    <row r="50" spans="1:21" x14ac:dyDescent="0.2">
      <c r="A50" s="26"/>
      <c r="B50" s="17"/>
      <c r="C50" s="27"/>
      <c r="D50" s="33"/>
      <c r="E50" s="17"/>
      <c r="F50" s="18"/>
      <c r="G50" s="19"/>
      <c r="H50" s="18"/>
      <c r="I50" s="28"/>
      <c r="J50" s="20"/>
      <c r="K50" s="21"/>
      <c r="L50" s="22"/>
      <c r="M50" s="23"/>
      <c r="N50" s="23"/>
      <c r="O50" s="18"/>
      <c r="P50" s="38"/>
      <c r="Q50" s="25"/>
      <c r="R50" s="24"/>
      <c r="S50" s="25"/>
      <c r="T50" s="29"/>
      <c r="U50" s="25"/>
    </row>
    <row r="51" spans="1:21" x14ac:dyDescent="0.2">
      <c r="A51" s="26"/>
      <c r="B51" s="17"/>
      <c r="C51" s="27"/>
      <c r="D51" s="33"/>
      <c r="E51" s="17"/>
      <c r="F51" s="18"/>
      <c r="G51" s="19"/>
      <c r="H51" s="18"/>
      <c r="I51" s="28"/>
      <c r="J51" s="20"/>
      <c r="K51" s="21"/>
      <c r="L51" s="22"/>
      <c r="M51" s="23"/>
      <c r="N51" s="23"/>
      <c r="O51" s="18"/>
      <c r="P51" s="38"/>
      <c r="Q51" s="25"/>
      <c r="R51" s="24"/>
      <c r="S51" s="25"/>
      <c r="T51" s="29"/>
      <c r="U51" s="25"/>
    </row>
    <row r="52" spans="1:21" x14ac:dyDescent="0.2">
      <c r="A52" s="26"/>
      <c r="B52" s="17"/>
      <c r="C52" s="27"/>
      <c r="D52" s="33"/>
      <c r="E52" s="17"/>
      <c r="F52" s="18"/>
      <c r="G52" s="19"/>
      <c r="H52" s="18"/>
      <c r="I52" s="28"/>
      <c r="J52" s="20"/>
      <c r="K52" s="21"/>
      <c r="L52" s="22"/>
      <c r="M52" s="23"/>
      <c r="N52" s="23"/>
      <c r="O52" s="18"/>
      <c r="P52" s="38"/>
      <c r="Q52" s="25"/>
      <c r="R52" s="24"/>
      <c r="S52" s="25"/>
      <c r="T52" s="29"/>
      <c r="U52" s="25"/>
    </row>
    <row r="53" spans="1:21" x14ac:dyDescent="0.2">
      <c r="A53" s="26"/>
      <c r="B53" s="17"/>
      <c r="C53" s="27"/>
      <c r="D53" s="33"/>
      <c r="E53" s="17"/>
      <c r="F53" s="18"/>
      <c r="G53" s="19"/>
      <c r="H53" s="18"/>
      <c r="I53" s="28"/>
      <c r="J53" s="20"/>
      <c r="K53" s="21"/>
      <c r="L53" s="22"/>
      <c r="M53" s="23"/>
      <c r="N53" s="23"/>
      <c r="O53" s="18"/>
      <c r="P53" s="38"/>
      <c r="Q53" s="25"/>
      <c r="R53" s="24"/>
      <c r="S53" s="25"/>
      <c r="T53" s="29"/>
      <c r="U53" s="25"/>
    </row>
    <row r="54" spans="1:21" x14ac:dyDescent="0.2">
      <c r="A54" s="26"/>
      <c r="B54" s="17"/>
      <c r="C54" s="27"/>
      <c r="D54" s="33"/>
      <c r="E54" s="17"/>
      <c r="F54" s="18"/>
      <c r="G54" s="19"/>
      <c r="H54" s="18"/>
      <c r="I54" s="28"/>
      <c r="J54" s="20"/>
      <c r="K54" s="21"/>
      <c r="L54" s="22"/>
      <c r="M54" s="23"/>
      <c r="N54" s="23"/>
      <c r="O54" s="18"/>
      <c r="P54" s="38"/>
      <c r="Q54" s="25"/>
      <c r="R54" s="24"/>
      <c r="S54" s="25"/>
      <c r="T54" s="29"/>
      <c r="U54" s="25"/>
    </row>
    <row r="55" spans="1:21" x14ac:dyDescent="0.2">
      <c r="A55" s="26"/>
      <c r="B55" s="17"/>
      <c r="C55" s="27"/>
      <c r="D55" s="33"/>
      <c r="E55" s="17"/>
      <c r="F55" s="18"/>
      <c r="G55" s="19"/>
      <c r="H55" s="18"/>
      <c r="I55" s="28"/>
      <c r="J55" s="20"/>
      <c r="K55" s="21"/>
      <c r="L55" s="22"/>
      <c r="M55" s="23"/>
      <c r="N55" s="23"/>
      <c r="O55" s="18"/>
      <c r="P55" s="38"/>
      <c r="Q55" s="25"/>
      <c r="R55" s="24"/>
      <c r="S55" s="25"/>
      <c r="T55" s="29"/>
      <c r="U55" s="25"/>
    </row>
    <row r="56" spans="1:21" x14ac:dyDescent="0.2">
      <c r="A56" s="26"/>
      <c r="B56" s="17"/>
      <c r="C56" s="27"/>
      <c r="D56" s="33"/>
      <c r="E56" s="17"/>
      <c r="F56" s="18"/>
      <c r="G56" s="19"/>
      <c r="H56" s="18"/>
      <c r="I56" s="28"/>
      <c r="J56" s="20"/>
      <c r="K56" s="21"/>
      <c r="L56" s="22"/>
      <c r="M56" s="23"/>
      <c r="N56" s="23"/>
      <c r="O56" s="18"/>
      <c r="P56" s="38"/>
      <c r="Q56" s="25"/>
      <c r="R56" s="24"/>
      <c r="S56" s="25"/>
      <c r="T56" s="29"/>
      <c r="U56" s="25"/>
    </row>
    <row r="57" spans="1:21" x14ac:dyDescent="0.2">
      <c r="A57" s="26"/>
      <c r="B57" s="17"/>
      <c r="C57" s="27"/>
      <c r="D57" s="33"/>
      <c r="E57" s="17"/>
      <c r="F57" s="18"/>
      <c r="G57" s="19"/>
      <c r="H57" s="18"/>
      <c r="I57" s="28"/>
      <c r="J57" s="20"/>
      <c r="K57" s="21"/>
      <c r="L57" s="22"/>
      <c r="M57" s="23"/>
      <c r="N57" s="23"/>
      <c r="O57" s="18"/>
      <c r="P57" s="38"/>
      <c r="Q57" s="25"/>
      <c r="R57" s="24"/>
      <c r="S57" s="25"/>
      <c r="T57" s="29"/>
      <c r="U57" s="25"/>
    </row>
    <row r="58" spans="1:21" x14ac:dyDescent="0.2">
      <c r="A58" s="26"/>
      <c r="B58" s="17"/>
      <c r="C58" s="27"/>
      <c r="D58" s="33"/>
      <c r="E58" s="17"/>
      <c r="F58" s="18"/>
      <c r="G58" s="19"/>
      <c r="H58" s="18"/>
      <c r="I58" s="28"/>
      <c r="J58" s="20"/>
      <c r="K58" s="21"/>
      <c r="L58" s="22"/>
      <c r="M58" s="23"/>
      <c r="N58" s="23"/>
      <c r="O58" s="18"/>
      <c r="P58" s="38"/>
      <c r="Q58" s="25"/>
      <c r="R58" s="24"/>
      <c r="S58" s="25"/>
      <c r="T58" s="29"/>
      <c r="U58" s="25"/>
    </row>
    <row r="59" spans="1:21" x14ac:dyDescent="0.2">
      <c r="A59" s="26"/>
      <c r="B59" s="17"/>
      <c r="C59" s="27"/>
      <c r="D59" s="33"/>
      <c r="F59" s="18"/>
      <c r="G59" s="19"/>
      <c r="H59" s="18"/>
      <c r="I59" s="28"/>
      <c r="J59" s="20"/>
      <c r="K59" s="21"/>
      <c r="L59" s="22"/>
      <c r="M59" s="23"/>
      <c r="N59" s="23"/>
      <c r="P59" s="38"/>
      <c r="Q59" s="25"/>
      <c r="R59" s="24"/>
      <c r="S59" s="25"/>
      <c r="T59" s="29"/>
      <c r="U59" s="25"/>
    </row>
    <row r="60" spans="1:21" x14ac:dyDescent="0.2">
      <c r="A60" s="26"/>
      <c r="B60" s="17"/>
      <c r="C60" s="27"/>
      <c r="D60" s="33"/>
      <c r="F60" s="18"/>
      <c r="G60" s="19"/>
      <c r="H60" s="18"/>
      <c r="I60" s="28"/>
      <c r="J60" s="20"/>
      <c r="K60" s="21"/>
      <c r="L60" s="22"/>
      <c r="P60" s="38"/>
      <c r="Q60" s="25"/>
      <c r="R60" s="24"/>
      <c r="S60" s="25"/>
      <c r="T60" s="29"/>
      <c r="U60" s="25"/>
    </row>
    <row r="75" spans="1:1" x14ac:dyDescent="0.2">
      <c r="A75" s="3" t="s">
        <v>93</v>
      </c>
    </row>
    <row r="76" spans="1:1" x14ac:dyDescent="0.2">
      <c r="A76" s="3" t="s">
        <v>94</v>
      </c>
    </row>
    <row r="77" spans="1:1" x14ac:dyDescent="0.2">
      <c r="A77" s="3" t="s">
        <v>95</v>
      </c>
    </row>
    <row r="78" spans="1:1" x14ac:dyDescent="0.2">
      <c r="A78" s="3" t="s">
        <v>96</v>
      </c>
    </row>
    <row r="79" spans="1:1" x14ac:dyDescent="0.2">
      <c r="A79" s="3" t="s">
        <v>97</v>
      </c>
    </row>
    <row r="80" spans="1:1" x14ac:dyDescent="0.2">
      <c r="A80" s="3" t="s">
        <v>98</v>
      </c>
    </row>
    <row r="81" spans="1:1" x14ac:dyDescent="0.2">
      <c r="A81" s="3" t="s">
        <v>100</v>
      </c>
    </row>
    <row r="82" spans="1:1" x14ac:dyDescent="0.2">
      <c r="A82" s="3" t="s">
        <v>99</v>
      </c>
    </row>
    <row r="83" spans="1:1" x14ac:dyDescent="0.2">
      <c r="A83" s="3" t="s">
        <v>101</v>
      </c>
    </row>
    <row r="84" spans="1:1" x14ac:dyDescent="0.2">
      <c r="A84" s="3" t="s">
        <v>102</v>
      </c>
    </row>
    <row r="85" spans="1:1" x14ac:dyDescent="0.2">
      <c r="A85" s="3" t="s">
        <v>103</v>
      </c>
    </row>
    <row r="86" spans="1:1" x14ac:dyDescent="0.2">
      <c r="A86" s="3" t="s">
        <v>104</v>
      </c>
    </row>
    <row r="87" spans="1:1" x14ac:dyDescent="0.2">
      <c r="A87" s="3" t="s">
        <v>105</v>
      </c>
    </row>
    <row r="88" spans="1:1" x14ac:dyDescent="0.2">
      <c r="A88" s="3" t="s">
        <v>106</v>
      </c>
    </row>
    <row r="89" spans="1:1" x14ac:dyDescent="0.2">
      <c r="A89" s="3" t="s">
        <v>107</v>
      </c>
    </row>
    <row r="90" spans="1:1" x14ac:dyDescent="0.2">
      <c r="A90" s="3" t="s">
        <v>66</v>
      </c>
    </row>
    <row r="91" spans="1:1" x14ac:dyDescent="0.2">
      <c r="A91" s="3" t="s">
        <v>67</v>
      </c>
    </row>
    <row r="92" spans="1:1" x14ac:dyDescent="0.2">
      <c r="A92" s="3" t="s">
        <v>68</v>
      </c>
    </row>
    <row r="93" spans="1:1" x14ac:dyDescent="0.2">
      <c r="A93" s="3" t="s">
        <v>69</v>
      </c>
    </row>
    <row r="94" spans="1:1" x14ac:dyDescent="0.2">
      <c r="A94" s="3" t="s">
        <v>70</v>
      </c>
    </row>
    <row r="95" spans="1:1" x14ac:dyDescent="0.2">
      <c r="A95" s="3" t="s">
        <v>71</v>
      </c>
    </row>
    <row r="96" spans="1:1" x14ac:dyDescent="0.2">
      <c r="A96" s="3" t="s">
        <v>72</v>
      </c>
    </row>
    <row r="97" spans="1:1" x14ac:dyDescent="0.2">
      <c r="A97" s="3" t="s">
        <v>73</v>
      </c>
    </row>
    <row r="98" spans="1:1" x14ac:dyDescent="0.2">
      <c r="A98" s="3" t="s">
        <v>74</v>
      </c>
    </row>
    <row r="99" spans="1:1" x14ac:dyDescent="0.2">
      <c r="A99" s="3" t="s">
        <v>75</v>
      </c>
    </row>
    <row r="100" spans="1:1" x14ac:dyDescent="0.2">
      <c r="A100" s="3" t="s">
        <v>76</v>
      </c>
    </row>
    <row r="101" spans="1:1" x14ac:dyDescent="0.2">
      <c r="A101" s="3" t="s">
        <v>77</v>
      </c>
    </row>
    <row r="102" spans="1:1" x14ac:dyDescent="0.2">
      <c r="A102" s="3" t="s">
        <v>78</v>
      </c>
    </row>
    <row r="103" spans="1:1" x14ac:dyDescent="0.2">
      <c r="A103" s="3" t="s">
        <v>79</v>
      </c>
    </row>
    <row r="104" spans="1:1" x14ac:dyDescent="0.2">
      <c r="A104" s="3" t="s">
        <v>80</v>
      </c>
    </row>
    <row r="105" spans="1:1" x14ac:dyDescent="0.2">
      <c r="A105" s="3" t="s">
        <v>81</v>
      </c>
    </row>
    <row r="106" spans="1:1" x14ac:dyDescent="0.2">
      <c r="A106" s="3" t="s">
        <v>82</v>
      </c>
    </row>
    <row r="107" spans="1:1" x14ac:dyDescent="0.2">
      <c r="A107" s="3" t="s">
        <v>83</v>
      </c>
    </row>
    <row r="108" spans="1:1" x14ac:dyDescent="0.2">
      <c r="A108" s="3" t="s">
        <v>84</v>
      </c>
    </row>
    <row r="109" spans="1:1" x14ac:dyDescent="0.2">
      <c r="A109" s="3" t="s">
        <v>85</v>
      </c>
    </row>
    <row r="110" spans="1:1" x14ac:dyDescent="0.2">
      <c r="A110" s="3" t="s">
        <v>117</v>
      </c>
    </row>
    <row r="111" spans="1:1" x14ac:dyDescent="0.2">
      <c r="A111" s="3" t="s">
        <v>116</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B89">
      <formula1>"A75"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DATOS!$A$75:$A$111</xm:f>
          </x14:formula1>
          <xm:sqref>N3</xm:sqref>
        </x14:dataValidation>
        <x14:dataValidation type="list" allowBlank="1" showInputMessage="1" showErrorMessage="1">
          <x14:formula1>
            <xm:f>DATOS!$A$1:$A$4</xm:f>
          </x14:formula1>
          <xm:sqref>A3:A60</xm:sqref>
        </x14:dataValidation>
        <x14:dataValidation type="list" allowBlank="1" showInputMessage="1" showErrorMessage="1">
          <x14:formula1>
            <xm:f>DATOS!$D$1:$D$2</xm:f>
          </x14:formula1>
          <xm:sqref>K3:K60 I3:I60 P3:P60</xm:sqref>
        </x14:dataValidation>
        <x14:dataValidation type="list" allowBlank="1" showInputMessage="1" showErrorMessage="1">
          <x14:formula1>
            <xm:f>DATOS!$B$1:$B$7</xm:f>
          </x14:formula1>
          <xm:sqref>L3:L60</xm:sqref>
        </x14:dataValidation>
        <x14:dataValidation type="list" allowBlank="1" showInputMessage="1" showErrorMessage="1">
          <x14:formula1>
            <xm:f>DATOS!$E$14:$E$48</xm:f>
          </x14:formula1>
          <xm:sqref>N4:N59</xm:sqref>
        </x14:dataValidation>
        <x14:dataValidation type="list" allowBlank="1" showInputMessage="1" showErrorMessage="1">
          <x14:formula1>
            <xm:f>DATOS!$E$1:$E$13</xm:f>
          </x14:formula1>
          <xm:sqref>M3:M59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2015-10-19T21:34:07Z</dcterms:modified>
</cp:coreProperties>
</file>