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eptimo tema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3" i="1"/>
  <c r="F13" i="1"/>
  <c r="G13" i="1"/>
  <c r="H13" i="1"/>
  <c r="A11" i="1"/>
  <c r="A12"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<sst xmlns="http://schemas.openxmlformats.org/spreadsheetml/2006/main" count="380" uniqueCount="194">
  <si>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</si>
  <si>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</si>
  <si>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</si>
  <si>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</si>
  <si>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</si>
  <si>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</si>
  <si>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</si>
  <si>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</si>
  <si>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</si>
  <si>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</si>
  <si>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</si>
  <si>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</si>
  <si>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</si>
  <si>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</si>
  <si>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</si>
  <si>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</si>
  <si>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</si>
  <si>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</si>
  <si>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</si>
  <si>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</si>
  <si>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</si>
  <si>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</si>
  <si>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</si>
  <si>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</si>
  <si>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</si>
  <si>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</si>
  <si>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</si>
  <si>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</si>
  <si>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</si>
  <si>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</si>
  <si>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</si>
  <si>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</si>
  <si>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</si>
  <si>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</si>
  <si>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</si>
  <si>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</si>
  <si>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</si>
  <si>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</si>
  <si>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</si>
  <si>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</si>
  <si>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</si>
  <si>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</si>
  <si>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</si>
  <si>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</si>
  <si>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</si>
  <si>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</si>
  <si>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</si>
  <si>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</si>
  <si>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</si>
  <si>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</si>
  <si>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</si>
  <si>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</si>
  <si>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</si>
  <si>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</si>
  <si>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</si>
  <si>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</si>
  <si>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</si>
  <si>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</si>
  <si>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</si>
  <si>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</si>
  <si>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</si>
  <si>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</si>
  <si>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</si>
  <si>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</si>
  <si>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</si>
  <si>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</si>
  <si>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</si>
  <si>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</si>
  <si>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</si>
  <si>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</si>
  <si>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</si>
  <si>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</si>
  <si>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</si>
  <si>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</si>
  <si>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</si>
  <si>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</si>
  <si>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</si>
  <si>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</si>
  <si>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</si>
  <si>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</si>
  <si>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</si>
  <si>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</si>
  <si>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</si>
  <si>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</si>
  <si>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</si>
  <si>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</si>
  <si>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</si>
  <si>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</si>
  <si>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</si>
  <si>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</si>
  <si>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</si>
  <si>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</si>
  <si>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</si>
  <si>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</si>
  <si>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</si>
  <si>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</si>
  <si>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</si>
  <si>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</si>
  <si>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</si>
  <si>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</si>
  <si>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</si>
  <si>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</si>
  <si>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</si>
  <si>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</si>
  <si>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</si>
  <si>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</si>
  <si>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</si>
  <si>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</si>
  <si>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</si>
  <si>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</si>
  <si>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</si>
  <si>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</si>
  <si>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</si>
  <si>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</si>
  <si>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</si>
  <si>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</si>
  <si>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</si>
  <si>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</si>
  <si>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</si>
  <si>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</si>
  <si>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</si>
  <si>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</si>
  <si>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</si>
  <si>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</si>
  <si>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</si>
  <si>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</si>
  <si>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</si>
  <si>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</si>
  <si>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</si>
  <si>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</si>
  <si>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</si>
  <si>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</si>
  <si>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</si>
  <si>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</si>
  <si>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</si>
  <si>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</si>
  <si>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</si>
  <si>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</si>
  <si>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</si>
  <si>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</si>
  <si>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</si>
  <si>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</si>
  <si>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</si>
  <si>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</si>
  <si>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</si>
  <si>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</si>
  <si>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</si>
  <si>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</si>
  <si>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</si>
  <si>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</si>
  <si>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</si>
  <si>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</si>
  <si>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</si>
  <si>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</si>
  <si>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</si>
  <si>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</si>
  <si>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</si>
  <si>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</si>
  <si>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</si>
  <si>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</si>
  <si>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</si>
  <si>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</si>
  <si>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</si>
  <si>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</si>
  <si>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</si>
  <si>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</si>
  <si>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</si>
  <si>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</si>
  <si>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</si>
  <si>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</si>
  <si>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</si>
  <si>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</si>
  <si>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</si>
  <si>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</si>
  <si>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</si>
  <si>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</si>
  <si>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</si>
  <si>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</si>
  <si>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</si>
  <si>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</si>
  <si>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</si>
  <si>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</si>
  <si>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</si>
  <si>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</si>
  <si>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</si>
  <si>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</si>
  <si>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</si>
  <si>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Conversión y orden de unidades de área</t>
  </si>
  <si>
    <t>Diana Velasquez</t>
  </si>
  <si>
    <t>MA_07_11_COREC120</t>
  </si>
  <si>
    <t>Ilustración</t>
  </si>
  <si>
    <t>imagen en descripción</t>
  </si>
  <si>
    <t>Fotografía</t>
  </si>
  <si>
    <t>Esta imagen la propongo para el recurso y tambien va en la ficha del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</si>
</sst>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10</xdr:row>
      <xdr:rowOff>0</xdr:rowOff>
    </xdr:from>
    <xdr:to>
      <xdr:col>16</xdr:col>
      <xdr:colOff>331259</xdr:colOff>
      <xdr:row>10</xdr:row>
      <xdr:rowOff>428625</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5417" y="2317750"/>
          <a:ext cx="6067425" cy="428625"/>
        </a:xfrm>
        <a:prstGeom prst="rect">
          <a:avLst/>
        </a:prstGeom>
      </xdr:spPr>
    </xdr:pic>
    <xdr:clientData/>
  </xdr:twoCellAnchor>
  <xdr:twoCellAnchor editAs="oneCell">
    <xdr:from>
      <xdr:col>9</xdr:col>
      <xdr:colOff>0</xdr:colOff>
      <xdr:row>12</xdr:row>
      <xdr:rowOff>0</xdr:rowOff>
    </xdr:from>
    <xdr:to>
      <xdr:col>16</xdr:col>
      <xdr:colOff>331259</xdr:colOff>
      <xdr:row>12</xdr:row>
      <xdr:rowOff>428625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5417" y="3090333"/>
          <a:ext cx="6067425" cy="428625"/>
        </a:xfrm>
        <a:prstGeom prst="rect">
          <a:avLst/>
        </a:prstGeom>
      </xdr:spPr>
    </xdr:pic>
    <xdr:clientData/>
  </xdr:twoCellAnchor>
  <xdr:twoCellAnchor editAs="oneCell">
    <xdr:from>
      <xdr:col>9</xdr:col>
      <xdr:colOff>42334</xdr:colOff>
      <xdr:row>14</xdr:row>
      <xdr:rowOff>43951</xdr:rowOff>
    </xdr:from>
    <xdr:to>
      <xdr:col>9</xdr:col>
      <xdr:colOff>2624666</xdr:colOff>
      <xdr:row>15</xdr:row>
      <xdr:rowOff>35160</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47751" y="3779868"/>
          <a:ext cx="2582332" cy="806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90" zoomScaleNormal="90" zoomScalePageLayoutView="140" workbookViewId="0">
      <pane ySplit="9" topLeftCell="A10"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42316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284591306</v>
      </c>
      <c r="C10" s="20" t="str">
        <f t="shared" ref="C10:C41" si="0">IF(OR(B10&lt;&gt;"",J10&lt;&gt;""),IF($G$4="Recurso",CONCATENATE($G$4," ",$G$5),$G$4),"")</f>
        <v>Recurso M5A</v>
      </c>
      <c r="D10" s="63" t="s">
        <v>192</v>
      </c>
      <c r="E10" s="63" t="s">
        <v>155</v>
      </c>
      <c r="F10" s="13" t="str">
        <f t="shared" ref="F10" ca="1" si="1">IF(OR(B10&lt;&gt;"",J10&lt;&gt;""),CONCATENATE($C$7,"_",$A10,IF($G$4="Cuaderno de Estudio","_small",CONCATENATE(IF(I10="","","n"),IF(LEFT($G$5,1)="F",".jpg",".png")))),"")</f>
        <v>MA_07_11_COREC120_IMG01n.png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MA_07_11_COREC120_IMG01a.png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33.75" customHeight="1" x14ac:dyDescent="0.25">
      <c r="A11" s="12" t="str">
        <f t="shared" ref="A11:A18" si="3">IF(OR(B11&lt;&gt;"",J11&lt;&gt;""),CONCATENATE(LEFT(A10,3),IF(MID(A10,4,2)+1&lt;10,CONCATENATE("0",MID(A10,4,2)+1))),"")</f>
        <v>IMG02</v>
      </c>
      <c r="B11" s="62" t="s">
        <v>191</v>
      </c>
      <c r="C11" s="20" t="str">
        <f t="shared" si="0"/>
        <v>Recurso M5A</v>
      </c>
      <c r="D11" s="63" t="s">
        <v>190</v>
      </c>
      <c r="E11" s="63" t="s">
        <v>155</v>
      </c>
      <c r="F11" s="13" t="str">
        <f t="shared" ref="F11:F74" ca="1" si="4">IF(OR(B11&lt;&gt;"",J11&lt;&gt;""),CONCATENATE($C$7,"_",$A11,IF($G$4="Cuaderno de Estudio","_small",CONCATENATE(IF(I11="","","n"),IF(LEFT($G$5,1)="F",".jpg",".png")))),"")</f>
        <v>MA_07_11_COREC120_IMG02n.png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MA_07_11_COREC120_IMG02a.png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62">
        <v>76899742</v>
      </c>
      <c r="C12" s="20" t="str">
        <f t="shared" si="0"/>
        <v>Recurso M5A</v>
      </c>
      <c r="D12" s="63" t="s">
        <v>192</v>
      </c>
      <c r="E12" s="63" t="s">
        <v>155</v>
      </c>
      <c r="F12" s="13" t="str">
        <f t="shared" ca="1" si="4"/>
        <v>MA_07_11_COREC120_IMG03n.png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MA_07_11_COREC120_IMG03a.png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37.5" customHeight="1" x14ac:dyDescent="0.25">
      <c r="A13" s="12" t="str">
        <f t="shared" si="3"/>
        <v>IMG04</v>
      </c>
      <c r="B13" s="62" t="s">
        <v>191</v>
      </c>
      <c r="C13" s="20" t="str">
        <f t="shared" si="0"/>
        <v>Recurso M5A</v>
      </c>
      <c r="D13" s="63" t="s">
        <v>190</v>
      </c>
      <c r="E13" s="63" t="s">
        <v>155</v>
      </c>
      <c r="F13" s="13" t="str">
        <f t="shared" ca="1" si="4"/>
        <v>MA_07_11_COREC120_IMG04n.png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MA_07_11_COREC120_IMG04a.png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IMG05</v>
      </c>
      <c r="B14" s="62">
        <v>160642535</v>
      </c>
      <c r="C14" s="20" t="str">
        <f t="shared" si="0"/>
        <v>Recurso M5A</v>
      </c>
      <c r="D14" s="63" t="s">
        <v>192</v>
      </c>
      <c r="E14" s="63" t="s">
        <v>155</v>
      </c>
      <c r="F14" s="13" t="str">
        <f t="shared" ca="1" si="4"/>
        <v>MA_07_11_COREC120_IMG05n.png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MA_07_11_COREC120_IMG05a.png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64.5" customHeight="1" x14ac:dyDescent="0.25">
      <c r="A15" s="12" t="str">
        <f t="shared" si="3"/>
        <v>IMG06</v>
      </c>
      <c r="B15" s="62" t="s">
        <v>191</v>
      </c>
      <c r="C15" s="20" t="str">
        <f t="shared" si="0"/>
        <v>Recurso M5A</v>
      </c>
      <c r="D15" s="63" t="s">
        <v>190</v>
      </c>
      <c r="E15" s="63" t="s">
        <v>155</v>
      </c>
      <c r="F15" s="13" t="str">
        <f t="shared" ca="1" si="4"/>
        <v>MA_07_11_COREC120_IMG06n.png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MA_07_11_COREC120_IMG06a.png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193</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2015-11-08T17:12:44Z</dcterms:modified>
</cp:coreProperties>
</file>