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D:\Cristina\PUCPR\Aulas\Graduação\EPoli_Raciocínio Matemático para Computação\2023\Trabalhos\RA03\Excel\"/>
    </mc:Choice>
  </mc:AlternateContent>
  <xr:revisionPtr revIDLastSave="0" documentId="13_ncr:1_{E197D3E4-A28F-42DA-A1D5-F50ED64239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2" r:id="rId1"/>
    <sheet name="Vendas" sheetId="1" r:id="rId2"/>
  </sheets>
  <definedNames>
    <definedName name="_xlnm._FilterDatabase" localSheetId="1" hidden="1">Vendas!$A$1:$G$16</definedName>
    <definedName name="SegmentaçãodeDados_Cidade">#N/A</definedName>
    <definedName name="SegmentaçãodeDados_Produto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G16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2" i="1"/>
  <c r="G2" i="1" s="1"/>
</calcChain>
</file>

<file path=xl/sharedStrings.xml><?xml version="1.0" encoding="utf-8"?>
<sst xmlns="http://schemas.openxmlformats.org/spreadsheetml/2006/main" count="126" uniqueCount="31">
  <si>
    <t>Região</t>
  </si>
  <si>
    <t>Estado</t>
  </si>
  <si>
    <t>Cidade</t>
  </si>
  <si>
    <t>Produto</t>
  </si>
  <si>
    <t>Valor Unitário</t>
  </si>
  <si>
    <t>Quantidade</t>
  </si>
  <si>
    <t>Valor Total</t>
  </si>
  <si>
    <t>PR</t>
  </si>
  <si>
    <t xml:space="preserve">Curitiba </t>
  </si>
  <si>
    <t>Produto A</t>
  </si>
  <si>
    <t>Sul</t>
  </si>
  <si>
    <t>Produto B</t>
  </si>
  <si>
    <t>Produto C</t>
  </si>
  <si>
    <t>Produto D</t>
  </si>
  <si>
    <t>Produto E</t>
  </si>
  <si>
    <t xml:space="preserve">Londrina  </t>
  </si>
  <si>
    <t>Sudeste</t>
  </si>
  <si>
    <t>SP</t>
  </si>
  <si>
    <t>São Paulo</t>
  </si>
  <si>
    <t>Rótulos de Linha</t>
  </si>
  <si>
    <t>Total Geral</t>
  </si>
  <si>
    <t>Soma de Valor Total</t>
  </si>
  <si>
    <t>Rótulos de Coluna</t>
  </si>
  <si>
    <t>Rio de Janeiro</t>
  </si>
  <si>
    <t>RJ</t>
  </si>
  <si>
    <t>Soma de Quantidade</t>
  </si>
  <si>
    <t>PRODUTO</t>
  </si>
  <si>
    <t xml:space="preserve"> Valor Unitário</t>
  </si>
  <si>
    <t>LOCALIDADE</t>
  </si>
  <si>
    <t>QUANTIDADES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</si>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</sst>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pivotButton="1" applyFont="1"/>
    <xf numFmtId="0" fontId="2" fillId="0" borderId="0" xfId="0" applyFont="1" applyAlignment="1">
      <alignment horizontal="center"/>
    </xf>
    <xf numFmtId="0" fontId="3" fillId="0" borderId="0" xfId="0" pivotButton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1" fontId="2" fillId="0" borderId="0" xfId="0" applyNumberFormat="1" applyFont="1"/>
  </cellXfs>
  <cellStyles count="1">
    <cellStyle name="Normal" xfId="0" builtinId="0"/>
  </cellStyles>
  <dxfs count="34"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34" formatCode="_-&quot;R$&quot;\ * #,##0.00_-;\-&quot;R$&quot;\ * #,##0.00_-;_-&quot;R$&quot;\ 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alignment horizontal="center"/>
    </dxf>
    <dxf>
      <numFmt numFmtId="164" formatCode="&quot;R$&quot;\ #,##0.00"/>
    </dxf>
    <dxf>
      <numFmt numFmtId="164" formatCode="&quot;R$&quot;\ #,##0.00"/>
    </dxf>
    <dxf>
      <border>
        <vertical style="thin">
          <color auto="1"/>
        </vertical>
      </border>
    </dxf>
  </dxfs>
  <tableStyles count="1" defaultTableStyle="TableStyleMedium2" defaultPivotStyle="PivotStyleLight16">
    <tableStyle name="Estilo de Tabela Dinâmica 1" table="0" count="1" xr9:uid="{1DA5F420-719D-4A5F-B10B-5ACE0973FE23}">
      <tableStyleElement type="la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Dashboard - Vendas.xlsx]Planilha1!Tabela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-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51264868487184"/>
          <c:y val="0.17945384735280903"/>
          <c:w val="0.71776442173451727"/>
          <c:h val="0.55451768073697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Planilha1!$C$3:$C$4</c:f>
              <c:strCache>
                <c:ptCount val="1"/>
                <c:pt idx="0">
                  <c:v>Produto 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Planilha1!$B$5:$B$8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Planilha1!$C$5:$C$8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E-43BA-BC98-0432AFC137D3}"/>
            </c:ext>
          </c:extLst>
        </c:ser>
        <c:ser>
          <c:idx val="1"/>
          <c:order val="1"/>
          <c:tx>
            <c:strRef>
              <c:f>Planilha1!$D$3:$D$4</c:f>
              <c:strCache>
                <c:ptCount val="1"/>
                <c:pt idx="0">
                  <c:v>Produto 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Planilha1!$B$5:$B$8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Planilha1!$D$5:$D$8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9BE-43BA-BC98-0432AFC137D3}"/>
            </c:ext>
          </c:extLst>
        </c:ser>
        <c:ser>
          <c:idx val="2"/>
          <c:order val="2"/>
          <c:tx>
            <c:strRef>
              <c:f>Planilha1!$E$3:$E$4</c:f>
              <c:strCache>
                <c:ptCount val="1"/>
                <c:pt idx="0">
                  <c:v>Produto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Planilha1!$B$5:$B$8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Planilha1!$E$5:$E$8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9BE-43BA-BC98-0432AFC137D3}"/>
            </c:ext>
          </c:extLst>
        </c:ser>
        <c:ser>
          <c:idx val="3"/>
          <c:order val="3"/>
          <c:tx>
            <c:strRef>
              <c:f>Planilha1!$F$3:$F$4</c:f>
              <c:strCache>
                <c:ptCount val="1"/>
                <c:pt idx="0">
                  <c:v>Produto 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Planilha1!$B$5:$B$8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Planilha1!$F$5:$F$8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9BE-43BA-BC98-0432AFC137D3}"/>
            </c:ext>
          </c:extLst>
        </c:ser>
        <c:ser>
          <c:idx val="4"/>
          <c:order val="4"/>
          <c:tx>
            <c:strRef>
              <c:f>Planilha1!$G$3:$G$4</c:f>
              <c:strCache>
                <c:ptCount val="1"/>
                <c:pt idx="0">
                  <c:v>Produto 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Planilha1!$B$5:$B$8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Planilha1!$G$5:$G$8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9BE-43BA-BC98-0432AFC13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3837224"/>
        <c:axId val="523838304"/>
      </c:barChart>
      <c:catAx>
        <c:axId val="52383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Localidade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38304"/>
        <c:crosses val="autoZero"/>
        <c:auto val="1"/>
        <c:lblAlgn val="ctr"/>
        <c:lblOffset val="100"/>
        <c:noMultiLvlLbl val="0"/>
      </c:catAx>
      <c:valAx>
        <c:axId val="523838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>
            <c:manualLayout>
              <c:xMode val="edge"/>
              <c:yMode val="edge"/>
              <c:x val="3.9627659574468087E-2"/>
              <c:y val="0.3664735391679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23837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[Exemplo Dashboard - Vendas.xlsx]Planilha1!Tabela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Planilha1!$C$15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2E-4E37-A2F1-7CC6302471B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Planilha1!$B$16:$B$17</c:f>
              <c:strCache>
                <c:ptCount val="1"/>
                <c:pt idx="0">
                  <c:v>Sul</c:v>
                </c:pt>
              </c:strCache>
            </c:strRef>
          </c:cat>
          <c:val>
            <c:numRef>
              <c:f>Planilha1!$C$16:$C$17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5-4F9B-9EBE-47E6A540ED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[Exemplo Dashboard - Vendas.xlsx]Planilha1!Tabela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Faturamento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4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Planilha1!$C$29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E2-494F-A6F5-5FCAE560A3E2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E2-494F-A6F5-5FCAE560A3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Planilha1!$B$30:$B$32</c:f>
              <c:strCache>
                <c:ptCount val="2"/>
                <c:pt idx="0">
                  <c:v>Curitiba </c:v>
                </c:pt>
                <c:pt idx="1">
                  <c:v>Londrina  </c:v>
                </c:pt>
              </c:strCache>
            </c:strRef>
          </c:cat>
          <c:val>
            <c:numRef>
              <c:f>Planilha1!$C$30:$C$32</c:f>
              <c:numCache>
                <c:formatCode>"R$"\ #,##0.00</c:formatCode>
                <c:ptCount val="2"/>
                <c:pt idx="0">
                  <c:v>360</c:v>
                </c:pt>
                <c:pt idx="1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D-4E7F-B2CB-E62CDA0F5F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[Exemplo Dashboard - Vendas.xlsx]Planilha1!Tabela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Faturamento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Planilha1!$G$15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Planilha1!$F$16:$F$21</c:f>
              <c:strCache>
                <c:ptCount val="5"/>
                <c:pt idx="0">
                  <c:v>Produto C</c:v>
                </c:pt>
                <c:pt idx="1">
                  <c:v>Produto E</c:v>
                </c:pt>
                <c:pt idx="2">
                  <c:v>Produto A</c:v>
                </c:pt>
                <c:pt idx="3">
                  <c:v>Produto D</c:v>
                </c:pt>
                <c:pt idx="4">
                  <c:v>Produto B</c:v>
                </c:pt>
              </c:strCache>
            </c:strRef>
          </c:cat>
          <c:val>
            <c:numRef>
              <c:f>Planilha1!$G$16:$G$21</c:f>
              <c:numCache>
                <c:formatCode>"R$"\ #,##0.00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90</c:v>
                </c:pt>
                <c:pt idx="3">
                  <c:v>100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A-45D6-B64E-61D1778F45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325328"/>
        <c:axId val="524327848"/>
      </c:barChart>
      <c:valAx>
        <c:axId val="524327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524325328"/>
        <c:crosses val="autoZero"/>
        <c:crossBetween val="between"/>
      </c:valAx>
      <c:catAx>
        <c:axId val="52432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32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 Dashboard - Vendas.xlsx]Planilha1!Tabela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- Faturamento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441728878172108E-2"/>
          <c:y val="0.25413516800088121"/>
          <c:w val="0.75053458215935753"/>
          <c:h val="0.4292357269502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Planilha1!$C$48:$C$49</c:f>
              <c:strCache>
                <c:ptCount val="1"/>
                <c:pt idx="0">
                  <c:v>Produto 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Planilha1!$B$50:$B$53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Planilha1!$C$50:$C$53</c:f>
              <c:numCache>
                <c:formatCode>"R$"\ #,##0.00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0-407A-94E6-1D462623B450}"/>
            </c:ext>
          </c:extLst>
        </c:ser>
        <c:ser>
          <c:idx val="1"/>
          <c:order val="1"/>
          <c:tx>
            <c:strRef>
              <c:f>Planilha1!$D$48:$D$49</c:f>
              <c:strCache>
                <c:ptCount val="1"/>
                <c:pt idx="0">
                  <c:v>Produto 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Planilha1!$B$50:$B$53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Planilha1!$D$50:$D$53</c:f>
              <c:numCache>
                <c:formatCode>"R$"\ #,##0.00</c:formatCode>
                <c:ptCount val="2"/>
                <c:pt idx="0">
                  <c:v>240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30-407A-94E6-1D462623B450}"/>
            </c:ext>
          </c:extLst>
        </c:ser>
        <c:ser>
          <c:idx val="2"/>
          <c:order val="2"/>
          <c:tx>
            <c:strRef>
              <c:f>Planilha1!$E$48:$E$49</c:f>
              <c:strCache>
                <c:ptCount val="1"/>
                <c:pt idx="0">
                  <c:v>Produto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Planilha1!$B$50:$B$53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Planilha1!$E$50:$E$53</c:f>
              <c:numCache>
                <c:formatCode>"R$"\ #,##0.00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430-407A-94E6-1D462623B450}"/>
            </c:ext>
          </c:extLst>
        </c:ser>
        <c:ser>
          <c:idx val="3"/>
          <c:order val="3"/>
          <c:tx>
            <c:strRef>
              <c:f>Planilha1!$F$48:$F$49</c:f>
              <c:strCache>
                <c:ptCount val="1"/>
                <c:pt idx="0">
                  <c:v>Produto 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Planilha1!$B$50:$B$53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Planilha1!$F$50:$F$53</c:f>
              <c:numCache>
                <c:formatCode>"R$"\ #,##0.00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430-407A-94E6-1D462623B450}"/>
            </c:ext>
          </c:extLst>
        </c:ser>
        <c:ser>
          <c:idx val="4"/>
          <c:order val="4"/>
          <c:tx>
            <c:strRef>
              <c:f>Planilha1!$G$48:$G$49</c:f>
              <c:strCache>
                <c:ptCount val="1"/>
                <c:pt idx="0">
                  <c:v>Produto 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Planilha1!$B$50:$B$53</c:f>
              <c:multiLvlStrCache>
                <c:ptCount val="2"/>
                <c:lvl>
                  <c:pt idx="0">
                    <c:v>Curitiba </c:v>
                  </c:pt>
                  <c:pt idx="1">
                    <c:v>Londrina  </c:v>
                  </c:pt>
                </c:lvl>
                <c:lvl>
                  <c:pt idx="0">
                    <c:v>PR</c:v>
                  </c:pt>
                </c:lvl>
              </c:multiLvlStrCache>
            </c:multiLvlStrRef>
          </c:cat>
          <c:val>
            <c:numRef>
              <c:f>Planilha1!$G$50:$G$53</c:f>
              <c:numCache>
                <c:formatCode>"R$"\ #,##0.00</c:formatCode>
                <c:ptCount val="2"/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430-407A-94E6-1D462623B4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6497064"/>
        <c:axId val="586499944"/>
      </c:barChart>
      <c:catAx>
        <c:axId val="58649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LOCALIDADE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499944"/>
        <c:crosses val="autoZero"/>
        <c:auto val="1"/>
        <c:lblAlgn val="ctr"/>
        <c:lblOffset val="100"/>
        <c:noMultiLvlLbl val="0"/>
      </c:catAx>
      <c:valAx>
        <c:axId val="586499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</a:t>
                </a:r>
              </a:p>
            </c:rich>
          </c:tx>
          <c:layout>
            <c:manualLayout>
              <c:xMode val="edge"/>
              <c:yMode val="edge"/>
              <c:x val="3.8449043400528425E-2"/>
              <c:y val="0.30162041369988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crossAx val="58649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361951</xdr:colOff>
      <xdr:row>2</xdr:row>
      <xdr:rowOff>9525</xdr:rowOff>
    </xdr:from>
    <xdr:to>
      <xdr:col>13</xdr:col>
      <xdr:colOff>1781175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DC12F-1E2F-1732-2E10-7E08AC10D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100012</xdr:rowOff>
    </xdr:from>
    <xdr:to>
      <xdr:col>4</xdr:col>
      <xdr:colOff>304800</xdr:colOff>
      <xdr:row>26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DB0359-D708-C44B-10F6-99E14AC7E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1543049</xdr:colOff>
      <xdr:row>26</xdr:row>
      <xdr:rowOff>47625</xdr:rowOff>
    </xdr:from>
    <xdr:to>
      <xdr:col>4</xdr:col>
      <xdr:colOff>304800</xdr:colOff>
      <xdr:row>39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E8AB1E-9F52-9FBF-D0AD-E4E47D8D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2</xdr:row>
      <xdr:rowOff>28575</xdr:rowOff>
    </xdr:from>
    <xdr:to>
      <xdr:col>0</xdr:col>
      <xdr:colOff>1457325</xdr:colOff>
      <xdr:row>10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roduto">
              <a:extLst>
                <a:ext uri="{FF2B5EF4-FFF2-40B4-BE49-F238E27FC236}">
                  <a16:creationId xmlns:a16="http://schemas.microsoft.com/office/drawing/2014/main" id="{35BD9FD4-40E3-929F-4CDB-2C45516CAF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704850"/>
              <a:ext cx="1400175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404812</xdr:colOff>
      <xdr:row>13</xdr:row>
      <xdr:rowOff>109536</xdr:rowOff>
    </xdr:from>
    <xdr:to>
      <xdr:col>8</xdr:col>
      <xdr:colOff>19050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5BB9F5-BD4F-6D3D-FD0D-E30C58CF1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357186</xdr:colOff>
      <xdr:row>21</xdr:row>
      <xdr:rowOff>176212</xdr:rowOff>
    </xdr:from>
    <xdr:to>
      <xdr:col>13</xdr:col>
      <xdr:colOff>1752600</xdr:colOff>
      <xdr:row>37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D93B25-9E4A-EA23-41BC-E3D3B2A1B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142875</xdr:rowOff>
    </xdr:from>
    <xdr:to>
      <xdr:col>13</xdr:col>
      <xdr:colOff>1714500</xdr:colOff>
      <xdr:row>1</xdr:row>
      <xdr:rowOff>352425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435B9EE8-FF1E-2F18-F188-B08E24703A01}"/>
            </a:ext>
          </a:extLst>
        </xdr:cNvPr>
        <xdr:cNvSpPr/>
      </xdr:nvSpPr>
      <xdr:spPr>
        <a:xfrm>
          <a:off x="57150" y="142875"/>
          <a:ext cx="14144625" cy="400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RELATÓRIO</a:t>
          </a:r>
          <a:r>
            <a:rPr lang="pt-BR" sz="2000" baseline="0"/>
            <a:t> DE VENDAS</a:t>
          </a:r>
          <a:endParaRPr lang="pt-BR" sz="2000"/>
        </a:p>
      </xdr:txBody>
    </xdr:sp>
    <xdr:clientData/>
  </xdr:twoCellAnchor>
  <xdr:twoCellAnchor editAs="oneCell">
    <xdr:from>
      <xdr:col>0</xdr:col>
      <xdr:colOff>114300</xdr:colOff>
      <xdr:row>11</xdr:row>
      <xdr:rowOff>152401</xdr:rowOff>
    </xdr:from>
    <xdr:to>
      <xdr:col>0</xdr:col>
      <xdr:colOff>1457325</xdr:colOff>
      <xdr:row>19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idade">
              <a:extLst>
                <a:ext uri="{FF2B5EF4-FFF2-40B4-BE49-F238E27FC236}">
                  <a16:creationId xmlns:a16="http://schemas.microsoft.com/office/drawing/2014/main" id="{A0907808-AECA-A2A0-9F4B-31586123B3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628901"/>
              <a:ext cx="134302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ICoord" refreshedDate="45067.002392708331" createdVersion="8" refreshedVersion="8" minRefreshableVersion="3" recordCount="15" xr:uid="{CEA66498-11D0-46C3-9FCA-15D9EC3F582C}">
  <cacheSource type="worksheet">
    <worksheetSource ref="A1:G16" sheet="Vendas"/>
  </cacheSource>
  <cacheFields count="7">
    <cacheField name="Região" numFmtId="0">
      <sharedItems count="2">
        <s v="Sul"/>
        <s v="Sudeste"/>
      </sharedItems>
    </cacheField>
    <cacheField name="Estado" numFmtId="0">
      <sharedItems count="3">
        <s v="PR"/>
        <s v="SP"/>
        <s v="RJ"/>
      </sharedItems>
    </cacheField>
    <cacheField name="Cidade" numFmtId="0">
      <sharedItems count="4">
        <s v="Curitiba "/>
        <s v="Londrina  "/>
        <s v="São Paulo"/>
        <s v="Rio de Janeiro"/>
      </sharedItems>
    </cacheField>
    <cacheField name="Produto" numFmtId="0">
      <sharedItems count="5">
        <s v="Produto A"/>
        <s v="Produto B"/>
        <s v="Produto C"/>
        <s v="Produto D"/>
        <s v="Produto E"/>
      </sharedItems>
    </cacheField>
    <cacheField name="Valor Unitário" numFmtId="164">
      <sharedItems containsSemiMixedTypes="0" containsString="0" containsNumber="1" containsInteger="1" minValue="3" maxValue="25"/>
    </cacheField>
    <cacheField name="Quantidade" numFmtId="0">
      <sharedItems containsSemiMixedTypes="0" containsString="0" containsNumber="1" containsInteger="1" minValue="0" maxValue="20"/>
    </cacheField>
    <cacheField name="Valor Total" numFmtId="164">
      <sharedItems containsSemiMixedTypes="0" containsString="0" containsNumber="1" containsInteger="1" minValue="0" maxValue="375"/>
    </cacheField>
  </cacheFields>
  <extLst>
    <ext xmlns:x14="http://schemas.microsoft.com/office/spreadsheetml/2009/9/main" uri="{725AE2AE-9491-48be-B2B4-4EB974FC3084}">
      <x14:pivotCacheDefinition pivotCacheId="24879934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ICoord" refreshedDate="45067.031637152781" createdVersion="8" refreshedVersion="8" minRefreshableVersion="3" recordCount="15" xr:uid="{83543CAC-E84F-43B7-92A0-82FCA5F30FF5}">
  <cacheSource type="worksheet">
    <worksheetSource ref="A1:G16" sheet="Vendas"/>
  </cacheSource>
  <cacheFields count="7">
    <cacheField name="Região" numFmtId="0">
      <sharedItems/>
    </cacheField>
    <cacheField name="Estado" numFmtId="0">
      <sharedItems count="3">
        <s v="PR"/>
        <s v="SP"/>
        <s v="RJ"/>
      </sharedItems>
    </cacheField>
    <cacheField name="Cidade" numFmtId="0">
      <sharedItems/>
    </cacheField>
    <cacheField name="Produto" numFmtId="0">
      <sharedItems count="5">
        <s v="Produto A"/>
        <s v="Produto B"/>
        <s v="Produto C"/>
        <s v="Produto D"/>
        <s v="Produto E"/>
      </sharedItems>
    </cacheField>
    <cacheField name="Valor Unitário" numFmtId="164">
      <sharedItems containsSemiMixedTypes="0" containsString="0" containsNumber="1" containsInteger="1" minValue="3" maxValue="25"/>
    </cacheField>
    <cacheField name="Quantidade" numFmtId="0">
      <sharedItems containsSemiMixedTypes="0" containsString="0" containsNumber="1" containsInteger="1" minValue="0" maxValue="20"/>
    </cacheField>
    <cacheField name="Valor Total" numFmtId="164">
      <sharedItems containsSemiMixedTypes="0" containsString="0" containsNumber="1" containsInteger="1" minValue="0" maxValue="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n v="10"/>
    <n v="3"/>
    <n v="30"/>
  </r>
  <r>
    <x v="0"/>
    <x v="0"/>
    <x v="0"/>
    <x v="1"/>
    <n v="20"/>
    <n v="12"/>
    <n v="240"/>
  </r>
  <r>
    <x v="0"/>
    <x v="0"/>
    <x v="0"/>
    <x v="2"/>
    <n v="3"/>
    <n v="5"/>
    <n v="15"/>
  </r>
  <r>
    <x v="0"/>
    <x v="0"/>
    <x v="0"/>
    <x v="3"/>
    <n v="25"/>
    <n v="3"/>
    <n v="75"/>
  </r>
  <r>
    <x v="0"/>
    <x v="0"/>
    <x v="1"/>
    <x v="4"/>
    <n v="8"/>
    <n v="2"/>
    <n v="16"/>
  </r>
  <r>
    <x v="0"/>
    <x v="0"/>
    <x v="1"/>
    <x v="0"/>
    <n v="10"/>
    <n v="6"/>
    <n v="60"/>
  </r>
  <r>
    <x v="0"/>
    <x v="0"/>
    <x v="1"/>
    <x v="1"/>
    <n v="20"/>
    <n v="8"/>
    <n v="160"/>
  </r>
  <r>
    <x v="0"/>
    <x v="0"/>
    <x v="1"/>
    <x v="2"/>
    <n v="3"/>
    <n v="0"/>
    <n v="0"/>
  </r>
  <r>
    <x v="0"/>
    <x v="0"/>
    <x v="1"/>
    <x v="3"/>
    <n v="25"/>
    <n v="1"/>
    <n v="25"/>
  </r>
  <r>
    <x v="1"/>
    <x v="1"/>
    <x v="2"/>
    <x v="4"/>
    <n v="8"/>
    <n v="5"/>
    <n v="40"/>
  </r>
  <r>
    <x v="1"/>
    <x v="1"/>
    <x v="2"/>
    <x v="0"/>
    <n v="10"/>
    <n v="10"/>
    <n v="100"/>
  </r>
  <r>
    <x v="1"/>
    <x v="1"/>
    <x v="2"/>
    <x v="1"/>
    <n v="20"/>
    <n v="15"/>
    <n v="300"/>
  </r>
  <r>
    <x v="1"/>
    <x v="1"/>
    <x v="2"/>
    <x v="2"/>
    <n v="3"/>
    <n v="12"/>
    <n v="36"/>
  </r>
  <r>
    <x v="1"/>
    <x v="1"/>
    <x v="2"/>
    <x v="3"/>
    <n v="25"/>
    <n v="15"/>
    <n v="375"/>
  </r>
  <r>
    <x v="1"/>
    <x v="2"/>
    <x v="3"/>
    <x v="4"/>
    <n v="8"/>
    <n v="20"/>
    <n v="1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Sul"/>
    <x v="0"/>
    <s v="Curitiba "/>
    <x v="0"/>
    <n v="10"/>
    <n v="3"/>
    <n v="30"/>
  </r>
  <r>
    <s v="Sul"/>
    <x v="0"/>
    <s v="Curitiba "/>
    <x v="1"/>
    <n v="20"/>
    <n v="12"/>
    <n v="240"/>
  </r>
  <r>
    <s v="Sul"/>
    <x v="0"/>
    <s v="Curitiba "/>
    <x v="2"/>
    <n v="3"/>
    <n v="5"/>
    <n v="15"/>
  </r>
  <r>
    <s v="Sul"/>
    <x v="0"/>
    <s v="Curitiba "/>
    <x v="3"/>
    <n v="25"/>
    <n v="3"/>
    <n v="75"/>
  </r>
  <r>
    <s v="Sul"/>
    <x v="0"/>
    <s v="Londrina  "/>
    <x v="4"/>
    <n v="8"/>
    <n v="2"/>
    <n v="16"/>
  </r>
  <r>
    <s v="Sul"/>
    <x v="0"/>
    <s v="Londrina  "/>
    <x v="0"/>
    <n v="10"/>
    <n v="6"/>
    <n v="60"/>
  </r>
  <r>
    <s v="Sul"/>
    <x v="0"/>
    <s v="Londrina  "/>
    <x v="1"/>
    <n v="20"/>
    <n v="8"/>
    <n v="160"/>
  </r>
  <r>
    <s v="Sul"/>
    <x v="0"/>
    <s v="Londrina  "/>
    <x v="2"/>
    <n v="3"/>
    <n v="0"/>
    <n v="0"/>
  </r>
  <r>
    <s v="Sul"/>
    <x v="0"/>
    <s v="Londrina  "/>
    <x v="3"/>
    <n v="25"/>
    <n v="1"/>
    <n v="25"/>
  </r>
  <r>
    <s v="Sudeste"/>
    <x v="1"/>
    <s v="São Paulo"/>
    <x v="4"/>
    <n v="8"/>
    <n v="5"/>
    <n v="40"/>
  </r>
  <r>
    <s v="Sudeste"/>
    <x v="1"/>
    <s v="São Paulo"/>
    <x v="0"/>
    <n v="10"/>
    <n v="10"/>
    <n v="100"/>
  </r>
  <r>
    <s v="Sudeste"/>
    <x v="1"/>
    <s v="São Paulo"/>
    <x v="1"/>
    <n v="20"/>
    <n v="15"/>
    <n v="300"/>
  </r>
  <r>
    <s v="Sudeste"/>
    <x v="1"/>
    <s v="São Paulo"/>
    <x v="2"/>
    <n v="3"/>
    <n v="12"/>
    <n v="36"/>
  </r>
  <r>
    <s v="Sudeste"/>
    <x v="1"/>
    <s v="São Paulo"/>
    <x v="3"/>
    <n v="25"/>
    <n v="15"/>
    <n v="375"/>
  </r>
  <r>
    <s v="Sudeste"/>
    <x v="2"/>
    <s v="Rio de Janeiro"/>
    <x v="4"/>
    <n v="8"/>
    <n v="20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07CAA-2B6C-4651-B56D-AF33BF5701D9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F15:G21" firstHeaderRow="1" firstDataRow="1" firstDataCol="1"/>
  <pivotFields count="7">
    <pivotField showAll="0"/>
    <pivotField showAll="0"/>
    <pivotField showAll="0">
      <items count="5">
        <item x="0"/>
        <item x="1"/>
        <item h="1" x="3"/>
        <item h="1" x="2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</pivotFields>
  <rowFields count="1">
    <field x="3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Soma de Valor Total" fld="6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1E8F5-3038-49FD-AAB9-29D1A6FE4737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">
  <location ref="B29:C32" firstHeaderRow="1" firstDataRow="1" firstDataCol="1" rowPageCount="1" colPageCount="1"/>
  <pivotFields count="7">
    <pivotField axis="axisPage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1"/>
        <item h="1" x="3"/>
        <item h="1" x="2"/>
        <item t="default"/>
      </items>
    </pivotField>
    <pivotField showAll="0"/>
    <pivotField numFmtId="164" showAll="0"/>
    <pivotField showAll="0"/>
    <pivotField dataField="1" numFmtId="164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oma de Valor Total" fld="6" baseField="0" baseItem="0" numFmtId="164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B778B-710A-4077-9B1C-D8E3E57CD040}" name="Tabela dinâmica2" cacheId="0" applyNumberFormats="0" applyBorderFormats="0" applyFontFormats="0" applyPatternFormats="0" applyAlignmentFormats="0" applyWidthHeightFormats="1" dataCaption="Valores" updatedVersion="8" minRefreshableVersion="3" preserveFormatting="0" itemPrintTitles="1" createdVersion="8" indent="0" outline="1" outlineData="1" multipleFieldFilters="0" chartFormat="1">
  <location ref="B15:C17" firstHeaderRow="1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showAll="0">
      <items count="5">
        <item x="0"/>
        <item x="1"/>
        <item h="1" x="3"/>
        <item h="1" x="2"/>
        <item t="default"/>
      </items>
    </pivotField>
    <pivotField showAll="0"/>
    <pivotField numFmtId="164" showAll="0"/>
    <pivotField dataField="1" showAll="0"/>
    <pivotField numFmtId="164" showAll="0"/>
  </pivotFields>
  <rowFields count="1">
    <field x="0"/>
  </rowFields>
  <rowItems count="2">
    <i>
      <x v="1"/>
    </i>
    <i t="grand">
      <x/>
    </i>
  </rowItems>
  <colItems count="1">
    <i/>
  </colItems>
  <dataFields count="1">
    <dataField name="Soma de Quantidad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EF689-054D-44E3-AB1E-A70C2537BE10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" rowHeaderCaption="LOCALIDADE" colHeaderCaption="PRODUTO">
  <location ref="B3:H8" firstHeaderRow="1" firstDataRow="2" firstDataCol="1"/>
  <pivotFields count="7">
    <pivotField showAll="0"/>
    <pivotField axis="axisRow" showAll="0" sortType="ascending">
      <items count="4">
        <item x="0"/>
        <item x="2"/>
        <item x="1"/>
        <item t="default"/>
      </items>
    </pivotField>
    <pivotField axis="axisRow" showAll="0" sortType="ascending">
      <items count="5">
        <item x="0"/>
        <item x="1"/>
        <item h="1" x="3"/>
        <item h="1"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numFmtId="164" showAll="0"/>
    <pivotField dataField="1" showAll="0"/>
    <pivotField numFmtId="164" showAll="0"/>
  </pivotFields>
  <rowFields count="2">
    <field x="1"/>
    <field x="2"/>
  </rowFields>
  <rowItems count="4">
    <i>
      <x/>
    </i>
    <i r="1">
      <x/>
    </i>
    <i r="1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QUANTIDADES" fld="5" baseField="0" baseItem="0"/>
  </dataFields>
  <formats count="22">
    <format dxfId="23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22">
      <pivotArea field="2" grandCol="1" collapsedLevelsAreSubtotals="1" axis="axisRow" fieldPosition="1">
        <references count="2">
          <reference field="1" count="1" selected="0">
            <x v="0"/>
          </reference>
          <reference field="2" count="2">
            <x v="0"/>
            <x v="1"/>
          </reference>
        </references>
      </pivotArea>
    </format>
    <format dxfId="21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  <format dxfId="20">
      <pivotArea field="2" grandCol="1" collapsedLevelsAreSubtotals="1" axis="axisRow" fieldPosition="1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19">
      <pivotArea outline="0" collapsedLevelsAreSubtotals="1" fieldPosition="0">
        <references count="1">
          <reference field="3" count="0" selected="0"/>
        </references>
      </pivotArea>
    </format>
    <format dxfId="18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17">
      <pivotArea dataOnly="0" labelOnly="1" grandCol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1"/>
          </reference>
        </references>
      </pivotArea>
    </format>
    <format dxfId="7">
      <pivotArea dataOnly="0" labelOnly="1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6">
      <pivotArea dataOnly="0" labelOnly="1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grandCol="1" outline="0" fieldPosition="0"/>
    </format>
    <format dxfId="3">
      <pivotArea grandRow="1" grandCol="1" outline="0" collapsedLevelsAreSubtotals="1" fieldPosition="0"/>
    </format>
    <format dxfId="2">
      <pivotArea grandCol="1" outline="0" collapsedLevelsAreSubtotals="1" fieldPosition="0"/>
    </format>
  </formats>
  <chartFormats count="10">
    <chartFormat chart="0" format="1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F1C31-56DD-49E8-822A-88A0E296DCCE}" name="Tabela dinâmica7" cacheId="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rowHeaderCaption="PRODUTO">
  <location ref="F32:G37" firstHeaderRow="1" firstDataRow="1" firstDataCol="1"/>
  <pivotFields count="7"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  <pivotField dataField="1" numFmtId="164" showAll="0"/>
    <pivotField showAll="0"/>
    <pivotField numFmtId="164"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 Valor Unitário" fld="4" subtotal="average" baseField="3" baseItem="0" numFmtId="164"/>
  </dataFields>
  <formats count="8"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outline="0" axis="axisValues" fieldPosition="0"/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374F3-6D49-4950-94DA-C876671002EF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">
  <location ref="B48:H53" firstHeaderRow="1" firstDataRow="2" firstDataCol="1"/>
  <pivotFields count="7"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5">
        <item x="0"/>
        <item x="1"/>
        <item h="1" x="3"/>
        <item h="1"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numFmtId="164" showAll="0"/>
    <pivotField showAll="0"/>
    <pivotField dataField="1" numFmtId="164" showAll="0"/>
  </pivotFields>
  <rowFields count="2">
    <field x="1"/>
    <field x="2"/>
  </rowFields>
  <rowItems count="4">
    <i>
      <x/>
    </i>
    <i r="1">
      <x/>
    </i>
    <i r="1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 Total" fld="6" baseField="0" baseItem="0" numFmtId="164"/>
  </dataFields>
  <formats count="1">
    <format dxfId="3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D9A77DD1-52B0-45A6-96A2-B6B9B31B4B53}" sourceName="Produto">
  <pivotTables>
    <pivotTable tabId="2" name="Tabela dinâmica1"/>
  </pivotTables>
  <data>
    <tabular pivotCacheId="248799342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88C4D9C5-709C-49F8-8FD1-2423CCDB0136}" sourceName="Cidade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</pivotTables>
  <data>
    <tabular pivotCacheId="248799342">
      <items count="4">
        <i x="0" s="1"/>
        <i x="1" s="1"/>
        <i x="3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A73E9DB8-DD62-4D42-9A60-55DC35C2B0DD}" cache="SegmentaçãodeDados_Produto" caption="Produto" style="SlicerStyleOther2" rowHeight="241300"/>
  <slicer name="Cidade" xr10:uid="{5993FE31-C333-42FF-9521-3CCC7D3BE392}" cache="SegmentaçãodeDados_Cidade" caption="Cidade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A3DA-DD86-4FBE-9224-E96A7AA310BB}">
  <dimension ref="B2:H53"/>
  <sheetViews>
    <sheetView showGridLines="0" topLeftCell="A2" zoomScaleNormal="100" workbookViewId="0">
      <selection activeCell="F32" sqref="F32:G37"/>
    </sheetView>
  </sheetViews>
  <sheetFormatPr defaultRowHeight="15" x14ac:dyDescent="0.25"/>
  <cols>
    <col min="1" max="1" width="23.28515625" customWidth="1"/>
    <col min="2" max="2" width="18" bestFit="1" customWidth="1"/>
    <col min="3" max="3" width="18.85546875" bestFit="1" customWidth="1"/>
    <col min="4" max="4" width="11.42578125" customWidth="1"/>
    <col min="5" max="5" width="11.140625" customWidth="1"/>
    <col min="6" max="6" width="18" bestFit="1" customWidth="1"/>
    <col min="7" max="7" width="18.85546875" bestFit="1" customWidth="1"/>
    <col min="8" max="8" width="13" customWidth="1"/>
    <col min="9" max="9" width="9.7109375" bestFit="1" customWidth="1"/>
    <col min="10" max="10" width="9.85546875" bestFit="1" customWidth="1"/>
    <col min="11" max="11" width="9.5703125" bestFit="1" customWidth="1"/>
    <col min="12" max="12" width="10.7109375" bestFit="1" customWidth="1"/>
    <col min="13" max="13" width="24.7109375" bestFit="1" customWidth="1"/>
    <col min="14" max="14" width="26.85546875" bestFit="1" customWidth="1"/>
  </cols>
  <sheetData>
    <row r="2" spans="2:8" ht="38.25" customHeight="1" x14ac:dyDescent="0.25"/>
    <row r="3" spans="2:8" ht="15.75" x14ac:dyDescent="0.25">
      <c r="B3" s="9" t="s">
        <v>29</v>
      </c>
      <c r="C3" s="9" t="s">
        <v>26</v>
      </c>
      <c r="D3" s="15"/>
      <c r="E3" s="15"/>
      <c r="F3" s="15"/>
      <c r="G3" s="15"/>
      <c r="H3" s="15"/>
    </row>
    <row r="4" spans="2:8" ht="15.75" x14ac:dyDescent="0.25">
      <c r="B4" s="9" t="s">
        <v>28</v>
      </c>
      <c r="C4" s="15" t="s">
        <v>9</v>
      </c>
      <c r="D4" s="10" t="s">
        <v>11</v>
      </c>
      <c r="E4" s="10" t="s">
        <v>12</v>
      </c>
      <c r="F4" s="10" t="s">
        <v>13</v>
      </c>
      <c r="G4" s="10" t="s">
        <v>14</v>
      </c>
      <c r="H4" s="10" t="s">
        <v>20</v>
      </c>
    </row>
    <row r="5" spans="2:8" ht="15.75" x14ac:dyDescent="0.25">
      <c r="B5" s="16" t="s">
        <v>7</v>
      </c>
      <c r="C5" s="10">
        <v>9</v>
      </c>
      <c r="D5" s="10">
        <v>20</v>
      </c>
      <c r="E5" s="10">
        <v>5</v>
      </c>
      <c r="F5" s="10">
        <v>4</v>
      </c>
      <c r="G5" s="10">
        <v>2</v>
      </c>
      <c r="H5" s="18">
        <v>40</v>
      </c>
    </row>
    <row r="6" spans="2:8" ht="15.75" x14ac:dyDescent="0.25">
      <c r="B6" s="17" t="s">
        <v>8</v>
      </c>
      <c r="C6" s="10">
        <v>3</v>
      </c>
      <c r="D6" s="10">
        <v>12</v>
      </c>
      <c r="E6" s="10">
        <v>5</v>
      </c>
      <c r="F6" s="10">
        <v>3</v>
      </c>
      <c r="G6" s="10"/>
      <c r="H6" s="18">
        <v>23</v>
      </c>
    </row>
    <row r="7" spans="2:8" ht="15.75" x14ac:dyDescent="0.25">
      <c r="B7" s="17" t="s">
        <v>15</v>
      </c>
      <c r="C7" s="10">
        <v>6</v>
      </c>
      <c r="D7" s="10">
        <v>8</v>
      </c>
      <c r="E7" s="10">
        <v>0</v>
      </c>
      <c r="F7" s="10">
        <v>1</v>
      </c>
      <c r="G7" s="10">
        <v>2</v>
      </c>
      <c r="H7" s="18">
        <v>17</v>
      </c>
    </row>
    <row r="8" spans="2:8" ht="15.75" x14ac:dyDescent="0.25">
      <c r="B8" s="16" t="s">
        <v>20</v>
      </c>
      <c r="C8" s="10">
        <v>9</v>
      </c>
      <c r="D8" s="10">
        <v>20</v>
      </c>
      <c r="E8" s="10">
        <v>5</v>
      </c>
      <c r="F8" s="10">
        <v>4</v>
      </c>
      <c r="G8" s="10">
        <v>2</v>
      </c>
      <c r="H8" s="18">
        <v>40</v>
      </c>
    </row>
    <row r="9" spans="2:8" ht="15.75" x14ac:dyDescent="0.25"/>
    <row r="10" spans="2:8" ht="15.75" x14ac:dyDescent="0.25"/>
    <row r="11" spans="2:8" ht="15.75" x14ac:dyDescent="0.25"/>
    <row r="12" spans="2:8" ht="15.75" x14ac:dyDescent="0.25"/>
    <row r="15" spans="2:8" x14ac:dyDescent="0.25">
      <c r="B15" s="6" t="s">
        <v>19</v>
      </c>
      <c r="C15" t="s">
        <v>25</v>
      </c>
      <c r="F15" s="6" t="s">
        <v>19</v>
      </c>
      <c r="G15" t="s">
        <v>21</v>
      </c>
    </row>
    <row r="16" spans="2:8" x14ac:dyDescent="0.25">
      <c r="B16" s="7" t="s">
        <v>10</v>
      </c>
      <c r="C16">
        <v>40</v>
      </c>
      <c r="F16" s="7" t="s">
        <v>12</v>
      </c>
      <c r="G16" s="1">
        <v>15</v>
      </c>
    </row>
    <row r="17" spans="2:7" x14ac:dyDescent="0.25">
      <c r="B17" s="7" t="s">
        <v>20</v>
      </c>
      <c r="C17">
        <v>40</v>
      </c>
      <c r="F17" s="7" t="s">
        <v>14</v>
      </c>
      <c r="G17" s="1">
        <v>16</v>
      </c>
    </row>
    <row r="18" spans="2:7" x14ac:dyDescent="0.25">
      <c r="F18" s="7" t="s">
        <v>9</v>
      </c>
      <c r="G18" s="1">
        <v>90</v>
      </c>
    </row>
    <row r="19" spans="2:7" x14ac:dyDescent="0.25">
      <c r="F19" s="7" t="s">
        <v>13</v>
      </c>
      <c r="G19" s="1">
        <v>100</v>
      </c>
    </row>
    <row r="20" spans="2:7" x14ac:dyDescent="0.25">
      <c r="F20" s="7" t="s">
        <v>11</v>
      </c>
      <c r="G20" s="1">
        <v>400</v>
      </c>
    </row>
    <row r="21" spans="2:7" x14ac:dyDescent="0.25">
      <c r="F21" s="7" t="s">
        <v>20</v>
      </c>
      <c r="G21" s="1">
        <v>621</v>
      </c>
    </row>
    <row r="27" spans="2:7" x14ac:dyDescent="0.25">
      <c r="B27" s="6" t="s">
        <v>0</v>
      </c>
      <c r="C27" t="s">
        <v>30</v>
      </c>
    </row>
    <row r="29" spans="2:7" x14ac:dyDescent="0.25">
      <c r="B29" s="6" t="s">
        <v>19</v>
      </c>
      <c r="C29" t="s">
        <v>21</v>
      </c>
    </row>
    <row r="30" spans="2:7" x14ac:dyDescent="0.25">
      <c r="B30" s="7" t="s">
        <v>8</v>
      </c>
      <c r="C30" s="1">
        <v>360</v>
      </c>
    </row>
    <row r="31" spans="2:7" x14ac:dyDescent="0.25">
      <c r="B31" s="7" t="s">
        <v>15</v>
      </c>
      <c r="C31" s="1">
        <v>261</v>
      </c>
    </row>
    <row r="32" spans="2:7" ht="18.75" x14ac:dyDescent="0.3">
      <c r="B32" s="7" t="s">
        <v>20</v>
      </c>
      <c r="C32" s="1">
        <v>621</v>
      </c>
      <c r="F32" s="11" t="s">
        <v>26</v>
      </c>
      <c r="G32" s="12" t="s">
        <v>27</v>
      </c>
    </row>
    <row r="33" spans="2:7" ht="18.75" x14ac:dyDescent="0.3">
      <c r="F33" s="13" t="s">
        <v>9</v>
      </c>
      <c r="G33" s="14">
        <v>10</v>
      </c>
    </row>
    <row r="34" spans="2:7" ht="18.75" x14ac:dyDescent="0.3">
      <c r="F34" s="13" t="s">
        <v>11</v>
      </c>
      <c r="G34" s="14">
        <v>20</v>
      </c>
    </row>
    <row r="35" spans="2:7" ht="18.75" x14ac:dyDescent="0.3">
      <c r="F35" s="13" t="s">
        <v>12</v>
      </c>
      <c r="G35" s="14">
        <v>3</v>
      </c>
    </row>
    <row r="36" spans="2:7" ht="18.75" x14ac:dyDescent="0.3">
      <c r="F36" s="13" t="s">
        <v>13</v>
      </c>
      <c r="G36" s="14">
        <v>25</v>
      </c>
    </row>
    <row r="37" spans="2:7" ht="18.75" x14ac:dyDescent="0.3">
      <c r="F37" s="13" t="s">
        <v>14</v>
      </c>
      <c r="G37" s="14">
        <v>8</v>
      </c>
    </row>
    <row r="48" spans="2:7" x14ac:dyDescent="0.25">
      <c r="B48" s="6" t="s">
        <v>21</v>
      </c>
      <c r="C48" s="6" t="s">
        <v>22</v>
      </c>
    </row>
    <row r="49" spans="2:8" x14ac:dyDescent="0.25">
      <c r="B49" s="6" t="s">
        <v>19</v>
      </c>
      <c r="C49" t="s">
        <v>9</v>
      </c>
      <c r="D49" t="s">
        <v>11</v>
      </c>
      <c r="E49" t="s">
        <v>12</v>
      </c>
      <c r="F49" t="s">
        <v>13</v>
      </c>
      <c r="G49" t="s">
        <v>14</v>
      </c>
      <c r="H49" t="s">
        <v>20</v>
      </c>
    </row>
    <row r="50" spans="2:8" x14ac:dyDescent="0.25">
      <c r="B50" s="7" t="s">
        <v>7</v>
      </c>
      <c r="C50" s="1">
        <v>90</v>
      </c>
      <c r="D50" s="1">
        <v>400</v>
      </c>
      <c r="E50" s="1">
        <v>15</v>
      </c>
      <c r="F50" s="1">
        <v>100</v>
      </c>
      <c r="G50" s="1">
        <v>16</v>
      </c>
      <c r="H50" s="1">
        <v>621</v>
      </c>
    </row>
    <row r="51" spans="2:8" x14ac:dyDescent="0.25">
      <c r="B51" s="8" t="s">
        <v>8</v>
      </c>
      <c r="C51" s="1">
        <v>30</v>
      </c>
      <c r="D51" s="1">
        <v>240</v>
      </c>
      <c r="E51" s="1">
        <v>15</v>
      </c>
      <c r="F51" s="1">
        <v>75</v>
      </c>
      <c r="G51" s="1"/>
      <c r="H51" s="1">
        <v>360</v>
      </c>
    </row>
    <row r="52" spans="2:8" x14ac:dyDescent="0.25">
      <c r="B52" s="8" t="s">
        <v>15</v>
      </c>
      <c r="C52" s="1">
        <v>60</v>
      </c>
      <c r="D52" s="1">
        <v>160</v>
      </c>
      <c r="E52" s="1">
        <v>0</v>
      </c>
      <c r="F52" s="1">
        <v>25</v>
      </c>
      <c r="G52" s="1">
        <v>16</v>
      </c>
      <c r="H52" s="1">
        <v>261</v>
      </c>
    </row>
    <row r="53" spans="2:8" x14ac:dyDescent="0.25">
      <c r="B53" s="7" t="s">
        <v>20</v>
      </c>
      <c r="C53" s="1">
        <v>90</v>
      </c>
      <c r="D53" s="1">
        <v>400</v>
      </c>
      <c r="E53" s="1">
        <v>15</v>
      </c>
      <c r="F53" s="1">
        <v>100</v>
      </c>
      <c r="G53" s="1">
        <v>16</v>
      </c>
      <c r="H53" s="1">
        <v>621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115" zoomScaleNormal="115" workbookViewId="0">
      <selection activeCell="E2" sqref="E2"/>
    </sheetView>
  </sheetViews>
  <sheetFormatPr defaultRowHeight="15" x14ac:dyDescent="0.25"/>
  <cols>
    <col min="1" max="1" width="9.5703125" customWidth="1"/>
    <col min="2" max="2" width="9.28515625" customWidth="1"/>
    <col min="3" max="3" width="13.5703125" bestFit="1" customWidth="1"/>
    <col min="4" max="4" width="12.85546875" customWidth="1"/>
    <col min="5" max="5" width="16" customWidth="1"/>
    <col min="6" max="6" width="12.42578125" customWidth="1"/>
    <col min="7" max="7" width="13.42578125" customWidth="1"/>
    <col min="14" max="14" width="11.5703125" customWidth="1"/>
    <col min="15" max="15" width="13.42578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N1" s="4" t="s">
        <v>3</v>
      </c>
      <c r="O1" s="4" t="s">
        <v>4</v>
      </c>
    </row>
    <row r="2" spans="1:15" x14ac:dyDescent="0.25">
      <c r="A2" s="4" t="s">
        <v>10</v>
      </c>
      <c r="B2" s="4" t="s">
        <v>7</v>
      </c>
      <c r="C2" s="4" t="s">
        <v>8</v>
      </c>
      <c r="D2" s="4" t="s">
        <v>9</v>
      </c>
      <c r="E2" s="5">
        <f t="shared" ref="E2:E16" si="0">LOOKUP(D2,$N$2:$O$6)</f>
        <v>10</v>
      </c>
      <c r="F2" s="4">
        <v>3</v>
      </c>
      <c r="G2" s="5">
        <f>E2*F2</f>
        <v>30</v>
      </c>
      <c r="N2" s="4" t="s">
        <v>9</v>
      </c>
      <c r="O2" s="5">
        <v>10</v>
      </c>
    </row>
    <row r="3" spans="1:15" x14ac:dyDescent="0.25">
      <c r="A3" s="4" t="s">
        <v>10</v>
      </c>
      <c r="B3" s="4" t="s">
        <v>7</v>
      </c>
      <c r="C3" s="4" t="s">
        <v>8</v>
      </c>
      <c r="D3" s="4" t="s">
        <v>11</v>
      </c>
      <c r="E3" s="5">
        <f t="shared" si="0"/>
        <v>20</v>
      </c>
      <c r="F3" s="4">
        <v>12</v>
      </c>
      <c r="G3" s="5">
        <f t="shared" ref="G3:G16" si="1">E3*F3</f>
        <v>240</v>
      </c>
      <c r="N3" s="4" t="s">
        <v>11</v>
      </c>
      <c r="O3" s="5">
        <v>20</v>
      </c>
    </row>
    <row r="4" spans="1:15" x14ac:dyDescent="0.25">
      <c r="A4" s="4" t="s">
        <v>10</v>
      </c>
      <c r="B4" s="4" t="s">
        <v>7</v>
      </c>
      <c r="C4" s="4" t="s">
        <v>8</v>
      </c>
      <c r="D4" s="4" t="s">
        <v>12</v>
      </c>
      <c r="E4" s="5">
        <f t="shared" si="0"/>
        <v>3</v>
      </c>
      <c r="F4" s="4">
        <v>5</v>
      </c>
      <c r="G4" s="5">
        <f t="shared" si="1"/>
        <v>15</v>
      </c>
      <c r="N4" s="4" t="s">
        <v>12</v>
      </c>
      <c r="O4" s="5">
        <v>3</v>
      </c>
    </row>
    <row r="5" spans="1:15" x14ac:dyDescent="0.25">
      <c r="A5" s="4" t="s">
        <v>10</v>
      </c>
      <c r="B5" s="4" t="s">
        <v>7</v>
      </c>
      <c r="C5" s="4" t="s">
        <v>8</v>
      </c>
      <c r="D5" s="4" t="s">
        <v>13</v>
      </c>
      <c r="E5" s="5">
        <f t="shared" si="0"/>
        <v>25</v>
      </c>
      <c r="F5" s="4">
        <v>3</v>
      </c>
      <c r="G5" s="5">
        <f t="shared" si="1"/>
        <v>75</v>
      </c>
      <c r="N5" s="4" t="s">
        <v>13</v>
      </c>
      <c r="O5" s="5">
        <v>25</v>
      </c>
    </row>
    <row r="6" spans="1:15" x14ac:dyDescent="0.25">
      <c r="A6" s="4" t="s">
        <v>10</v>
      </c>
      <c r="B6" s="4" t="s">
        <v>7</v>
      </c>
      <c r="C6" s="4" t="s">
        <v>15</v>
      </c>
      <c r="D6" s="4" t="s">
        <v>14</v>
      </c>
      <c r="E6" s="5">
        <f t="shared" si="0"/>
        <v>8</v>
      </c>
      <c r="F6" s="4">
        <v>2</v>
      </c>
      <c r="G6" s="5">
        <f t="shared" si="1"/>
        <v>16</v>
      </c>
      <c r="N6" s="4" t="s">
        <v>14</v>
      </c>
      <c r="O6" s="5">
        <v>8</v>
      </c>
    </row>
    <row r="7" spans="1:15" x14ac:dyDescent="0.25">
      <c r="A7" s="4" t="s">
        <v>10</v>
      </c>
      <c r="B7" s="4" t="s">
        <v>7</v>
      </c>
      <c r="C7" s="4" t="s">
        <v>15</v>
      </c>
      <c r="D7" s="4" t="s">
        <v>9</v>
      </c>
      <c r="E7" s="5">
        <f t="shared" si="0"/>
        <v>10</v>
      </c>
      <c r="F7" s="4">
        <v>6</v>
      </c>
      <c r="G7" s="5">
        <f t="shared" si="1"/>
        <v>60</v>
      </c>
    </row>
    <row r="8" spans="1:15" x14ac:dyDescent="0.25">
      <c r="A8" s="4" t="s">
        <v>10</v>
      </c>
      <c r="B8" s="4" t="s">
        <v>7</v>
      </c>
      <c r="C8" s="4" t="s">
        <v>15</v>
      </c>
      <c r="D8" s="4" t="s">
        <v>11</v>
      </c>
      <c r="E8" s="5">
        <f t="shared" si="0"/>
        <v>20</v>
      </c>
      <c r="F8" s="4">
        <v>8</v>
      </c>
      <c r="G8" s="5">
        <f t="shared" si="1"/>
        <v>160</v>
      </c>
    </row>
    <row r="9" spans="1:15" x14ac:dyDescent="0.25">
      <c r="A9" s="4" t="s">
        <v>10</v>
      </c>
      <c r="B9" s="4" t="s">
        <v>7</v>
      </c>
      <c r="C9" s="4" t="s">
        <v>15</v>
      </c>
      <c r="D9" s="4" t="s">
        <v>12</v>
      </c>
      <c r="E9" s="5">
        <f t="shared" si="0"/>
        <v>3</v>
      </c>
      <c r="F9" s="4">
        <v>0</v>
      </c>
      <c r="G9" s="5">
        <f t="shared" si="1"/>
        <v>0</v>
      </c>
    </row>
    <row r="10" spans="1:15" x14ac:dyDescent="0.25">
      <c r="A10" s="4" t="s">
        <v>10</v>
      </c>
      <c r="B10" s="4" t="s">
        <v>7</v>
      </c>
      <c r="C10" s="4" t="s">
        <v>15</v>
      </c>
      <c r="D10" s="4" t="s">
        <v>13</v>
      </c>
      <c r="E10" s="5">
        <f t="shared" si="0"/>
        <v>25</v>
      </c>
      <c r="F10" s="4">
        <v>1</v>
      </c>
      <c r="G10" s="5">
        <f t="shared" si="1"/>
        <v>25</v>
      </c>
    </row>
    <row r="11" spans="1:15" x14ac:dyDescent="0.25">
      <c r="A11" s="4" t="s">
        <v>16</v>
      </c>
      <c r="B11" s="4" t="s">
        <v>17</v>
      </c>
      <c r="C11" s="4" t="s">
        <v>18</v>
      </c>
      <c r="D11" s="4" t="s">
        <v>14</v>
      </c>
      <c r="E11" s="5">
        <f t="shared" si="0"/>
        <v>8</v>
      </c>
      <c r="F11" s="4">
        <v>5</v>
      </c>
      <c r="G11" s="5">
        <f t="shared" si="1"/>
        <v>40</v>
      </c>
    </row>
    <row r="12" spans="1:15" x14ac:dyDescent="0.25">
      <c r="A12" s="4" t="s">
        <v>16</v>
      </c>
      <c r="B12" s="4" t="s">
        <v>17</v>
      </c>
      <c r="C12" s="4" t="s">
        <v>18</v>
      </c>
      <c r="D12" s="4" t="s">
        <v>9</v>
      </c>
      <c r="E12" s="5">
        <f t="shared" si="0"/>
        <v>10</v>
      </c>
      <c r="F12" s="4">
        <v>10</v>
      </c>
      <c r="G12" s="5">
        <f t="shared" si="1"/>
        <v>100</v>
      </c>
    </row>
    <row r="13" spans="1:15" x14ac:dyDescent="0.25">
      <c r="A13" s="4" t="s">
        <v>16</v>
      </c>
      <c r="B13" s="4" t="s">
        <v>17</v>
      </c>
      <c r="C13" s="4" t="s">
        <v>18</v>
      </c>
      <c r="D13" s="4" t="s">
        <v>11</v>
      </c>
      <c r="E13" s="5">
        <f t="shared" si="0"/>
        <v>20</v>
      </c>
      <c r="F13" s="4">
        <v>15</v>
      </c>
      <c r="G13" s="5">
        <f t="shared" si="1"/>
        <v>300</v>
      </c>
    </row>
    <row r="14" spans="1:15" x14ac:dyDescent="0.25">
      <c r="A14" s="4" t="s">
        <v>16</v>
      </c>
      <c r="B14" s="4" t="s">
        <v>17</v>
      </c>
      <c r="C14" s="4" t="s">
        <v>18</v>
      </c>
      <c r="D14" s="4" t="s">
        <v>12</v>
      </c>
      <c r="E14" s="5">
        <f t="shared" si="0"/>
        <v>3</v>
      </c>
      <c r="F14" s="4">
        <v>12</v>
      </c>
      <c r="G14" s="5">
        <f t="shared" si="1"/>
        <v>36</v>
      </c>
    </row>
    <row r="15" spans="1:15" x14ac:dyDescent="0.25">
      <c r="A15" s="4" t="s">
        <v>16</v>
      </c>
      <c r="B15" s="4" t="s">
        <v>17</v>
      </c>
      <c r="C15" s="4" t="s">
        <v>18</v>
      </c>
      <c r="D15" s="4" t="s">
        <v>13</v>
      </c>
      <c r="E15" s="5">
        <f t="shared" si="0"/>
        <v>25</v>
      </c>
      <c r="F15" s="4">
        <v>15</v>
      </c>
      <c r="G15" s="5">
        <f t="shared" si="1"/>
        <v>375</v>
      </c>
    </row>
    <row r="16" spans="1:15" x14ac:dyDescent="0.25">
      <c r="A16" s="4" t="s">
        <v>16</v>
      </c>
      <c r="B16" s="4" t="s">
        <v>24</v>
      </c>
      <c r="C16" s="4" t="s">
        <v>23</v>
      </c>
      <c r="D16" s="4" t="s">
        <v>14</v>
      </c>
      <c r="E16" s="5">
        <f t="shared" si="0"/>
        <v>8</v>
      </c>
      <c r="F16" s="4">
        <v>20</v>
      </c>
      <c r="G16" s="5">
        <f t="shared" si="1"/>
        <v>160</v>
      </c>
    </row>
    <row r="17" spans="5:7" x14ac:dyDescent="0.25">
      <c r="E17" s="1"/>
      <c r="G17" s="2"/>
    </row>
  </sheetData>
  <autoFilter ref="A1:G1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BSICoord</cp:lastModifiedBy>
  <dcterms:created xsi:type="dcterms:W3CDTF">2015-06-05T18:19:34Z</dcterms:created>
  <dcterms:modified xsi:type="dcterms:W3CDTF">2023-05-26T11:59:49Z</dcterms:modified>
</cp:coreProperties>
</file>