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DATABASE KULIAH\APP\Sumbar-Dalam-Angka\"/>
    </mc:Choice>
  </mc:AlternateContent>
  <xr:revisionPtr revIDLastSave="0" documentId="13_ncr:1_{2D4F25A3-94A4-42F4-8F56-8F6116EE3ED5}" xr6:coauthVersionLast="47" xr6:coauthVersionMax="47" xr10:uidLastSave="{00000000-0000-0000-0000-000000000000}"/>
  <bookViews>
    <workbookView xWindow="220" yWindow="190" windowWidth="18980" windowHeight="9890" firstSheet="2" activeTab="2" xr2:uid="{780B1F7A-D990-4BCD-9A7A-21D2B2199BA4}"/>
  </bookViews>
  <sheets>
    <sheet name="Sosial" sheetId="1" r:id="rId1"/>
    <sheet name="Kesejahteraan(Pekerjaan)" sheetId="2" r:id="rId2"/>
    <sheet name="Agama" sheetId="14" r:id="rId3"/>
    <sheet name="Pendidikan" sheetId="12" r:id="rId4"/>
    <sheet name="Kesehatan" sheetId="13" r:id="rId5"/>
    <sheet name="UMP" sheetId="3" r:id="rId6"/>
    <sheet name="Pencari_Kerja_Terdaftar" sheetId="4" r:id="rId7"/>
    <sheet name="Tingkat_Pendidikan" sheetId="7" r:id="rId8"/>
    <sheet name="Kelompok_Umur" sheetId="8" r:id="rId9"/>
    <sheet name="Kejahatan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8575" i="14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</calcChain>
</file>

<file path=xl/sharedStrings.xml><?xml version="1.0" encoding="utf-8"?>
<sst xmlns="http://schemas.openxmlformats.org/spreadsheetml/2006/main" count="293" uniqueCount="156">
  <si>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</si>
  <si>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</si>
  <si>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</si>
  <si>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</si>
  <si>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</si>
  <si>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</si>
  <si>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</si>
  <si>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</si>
  <si>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</si>
  <si>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</si>
  <si>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</si>
  <si>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</si>
  <si>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</si>
  <si>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Sawahlunto</t>
  </si>
  <si>
    <t>Padang Panjang</t>
  </si>
  <si>
    <t>Bukittinggi</t>
  </si>
  <si>
    <t>Payakumbuh</t>
  </si>
  <si>
    <t>Pariaman</t>
  </si>
  <si>
    <t>Tahun</t>
  </si>
  <si>
    <t>Laki-laki</t>
  </si>
  <si>
    <t>Perempuan</t>
  </si>
  <si>
    <t>SD/SLTP 
Primary School/Junior High School / 
Junior High School</t>
  </si>
  <si>
    <t>S L T A Umum 
Senior High School</t>
  </si>
  <si>
    <t>S L T A Kejuruan 
Vocational Senior High School</t>
  </si>
  <si>
    <t>Diploma I, II
AKTA I,II</t>
  </si>
  <si>
    <t>Diploma III/AKTA III Akademi/
Academy</t>
  </si>
  <si>
    <t>Sarjana (S.1) 
Graduate</t>
  </si>
  <si>
    <t>Pasca Sarjana (S.2) 
Post Graduate</t>
  </si>
  <si>
    <t>Lulusan</t>
  </si>
  <si>
    <t>10 - 14</t>
  </si>
  <si>
    <t>15 - 19</t>
  </si>
  <si>
    <t>20 - 29</t>
  </si>
  <si>
    <t>30 - 44</t>
  </si>
  <si>
    <t>45 - 54</t>
  </si>
  <si>
    <t>55 +</t>
  </si>
  <si>
    <t>Rentang Usia</t>
  </si>
  <si>
    <t>Laki-Laki</t>
  </si>
  <si>
    <t xml:space="preserve">Laki-laki + Perempuan </t>
  </si>
  <si>
    <t>2020</t>
  </si>
  <si>
    <t>2021</t>
  </si>
  <si>
    <t>2022</t>
  </si>
  <si>
    <t>KekerasanAnak2022</t>
  </si>
  <si>
    <t>KekerasanAnak2021</t>
  </si>
  <si>
    <t>UMP</t>
  </si>
  <si>
    <t>Jumlah_Lowongan_Kerja_Terdaftar_2022</t>
  </si>
  <si>
    <t>Kabupaten_Kota</t>
  </si>
  <si>
    <t>Jumlah_Melamar_Kerja</t>
  </si>
  <si>
    <t>Jumlah_Diterima_Kerja</t>
  </si>
  <si>
    <t>Kasus</t>
  </si>
  <si>
    <t>Pencurian dengan Pemberatan (Curat)</t>
  </si>
  <si>
    <t>Pencurian dengan Kekerasan (Curas)</t>
  </si>
  <si>
    <t>Pencurian Kendaraan Bermotor (Curanmor)</t>
  </si>
  <si>
    <t>Pembakaran/Kebakaran</t>
  </si>
  <si>
    <t>Perkosaan</t>
  </si>
  <si>
    <t>30</t>
  </si>
  <si>
    <t>Penganiayaan Berat</t>
  </si>
  <si>
    <t>Perusakan</t>
  </si>
  <si>
    <t>Penipuan</t>
  </si>
  <si>
    <t>Narkoba</t>
  </si>
  <si>
    <t>Pembunuhan</t>
  </si>
  <si>
    <t>9</t>
  </si>
  <si>
    <t>KekerasanAnak2020</t>
  </si>
  <si>
    <t>Jumlah_Korban_Anak_2020</t>
  </si>
  <si>
    <t>Jumlah_Korban_Anak_2021</t>
  </si>
  <si>
    <t>Jumlah_Korban_Anak_2022</t>
  </si>
  <si>
    <t>Kekerasan_Perempuan_2021</t>
  </si>
  <si>
    <t>Kekerasan_Perempuan_2022</t>
  </si>
  <si>
    <t>Jumlah_Korban_Perempuan_2020</t>
  </si>
  <si>
    <t>Jumlah_Korban_Perempuan_2021</t>
  </si>
  <si>
    <t>Jumlah_Korban_Perempuan_2022</t>
  </si>
  <si>
    <t>Kekerasan_Perempuan_2020</t>
  </si>
  <si>
    <t>60</t>
  </si>
  <si>
    <t>5</t>
  </si>
  <si>
    <t>4</t>
  </si>
  <si>
    <t>7</t>
  </si>
  <si>
    <t>3</t>
  </si>
  <si>
    <t>6</t>
  </si>
  <si>
    <t>2</t>
  </si>
  <si>
    <t>32</t>
  </si>
  <si>
    <t>15</t>
  </si>
  <si>
    <t>1</t>
  </si>
  <si>
    <t>10</t>
  </si>
  <si>
    <t>13</t>
  </si>
  <si>
    <t>43</t>
  </si>
  <si>
    <t>18</t>
  </si>
  <si>
    <t>27</t>
  </si>
  <si>
    <t>21</t>
  </si>
  <si>
    <t>33</t>
  </si>
  <si>
    <t>51</t>
  </si>
  <si>
    <t>69</t>
  </si>
  <si>
    <t>12</t>
  </si>
  <si>
    <t>KorbanAnakLK2021</t>
  </si>
  <si>
    <t>KorbanAnakPR2021</t>
  </si>
  <si>
    <t>KorbanAnakPR2020</t>
  </si>
  <si>
    <t>KorbanAnakLK2020</t>
  </si>
  <si>
    <t>KorbanAnakLK2022</t>
  </si>
  <si>
    <t>KorbanAnakPR2022</t>
  </si>
  <si>
    <t>Pencari_Kerja_Terdaftar(L)21</t>
  </si>
  <si>
    <t>Pencari_Kerja_Terdaftar(L)22</t>
  </si>
  <si>
    <t>Pencari_Kerja_Terdaftar(P)22</t>
  </si>
  <si>
    <t>Pencari_Kerja_Terdaftar(P)21</t>
  </si>
  <si>
    <t>Jumlah_Lowongan_Kerja_Terdaftar_2021</t>
  </si>
  <si>
    <t>Unit_Usaha21</t>
  </si>
  <si>
    <t>Unit_Usaha22</t>
  </si>
  <si>
    <t>Total_Pencari_Kerja22</t>
  </si>
  <si>
    <t>Total_Pencari_Kerja21</t>
  </si>
  <si>
    <t>Sekolah_Negeri</t>
  </si>
  <si>
    <t>Sekolah_Swasta</t>
  </si>
  <si>
    <t>Guru_Negeri</t>
  </si>
  <si>
    <t>Guru_Swasta</t>
  </si>
  <si>
    <t>Murid_Negeri</t>
  </si>
  <si>
    <t>Murid_Swasta</t>
  </si>
  <si>
    <t>SD</t>
  </si>
  <si>
    <t>SMP</t>
  </si>
  <si>
    <t>SMK</t>
  </si>
  <si>
    <t>PT</t>
  </si>
  <si>
    <t>SMA</t>
  </si>
  <si>
    <t>Rumah_Sakit</t>
  </si>
  <si>
    <t>Rumah_Sakit_Bersalin</t>
  </si>
  <si>
    <t>Poliklinik</t>
  </si>
  <si>
    <t>Puskesmas</t>
  </si>
  <si>
    <t>Apotek</t>
  </si>
  <si>
    <t>Dokter</t>
  </si>
  <si>
    <t>Bidan</t>
  </si>
  <si>
    <t>2018</t>
  </si>
  <si>
    <t>2019</t>
  </si>
  <si>
    <t>KPM</t>
  </si>
  <si>
    <t>Psikolog</t>
  </si>
  <si>
    <t>Perawat</t>
  </si>
  <si>
    <t>Farmasian</t>
  </si>
  <si>
    <t>Tenaga_Kesmas</t>
  </si>
  <si>
    <t>Kejadian_Kecelakaan</t>
  </si>
  <si>
    <t>Islam</t>
  </si>
  <si>
    <t>Protestan</t>
  </si>
  <si>
    <t>Katolik</t>
  </si>
  <si>
    <t>Hindu</t>
  </si>
  <si>
    <t>Budha</t>
  </si>
  <si>
    <t>Konghucu</t>
  </si>
  <si>
    <t>Lainnya</t>
  </si>
  <si>
    <t>K_Kes</t>
  </si>
  <si>
    <t>Rumah Sakit</t>
  </si>
  <si>
    <t>Rumah Sakit Bersalin</t>
  </si>
  <si>
    <t>Tenaha Kesehatan</t>
  </si>
  <si>
    <t>Jumlah</t>
  </si>
  <si>
    <t>Sekolah</t>
  </si>
  <si>
    <t>Agama</t>
  </si>
  <si>
    <t>Jumlah2</t>
  </si>
  <si>
    <t>Sekolah Negeri</t>
  </si>
  <si>
    <t>Sekolah Swasta</t>
  </si>
  <si>
    <t>Guru Negeri</t>
  </si>
  <si>
    <t>Guru Swasta</t>
  </si>
  <si>
    <t>Murid Negeri</t>
  </si>
  <si>
    <t>Murid Swasta</t>
  </si>
  <si>
    <t>Tempat</t>
  </si>
  <si>
    <t>PERGURUAN TINGGI</t>
  </si>
  <si>
    <t>PAUD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</si>
</sst>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\ \ "/>
    <numFmt numFmtId="165" formatCode="#\ ##0"/>
    <numFmt numFmtId="166" formatCode="#\ ###\ 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rgb="FF000000"/>
      <name val="Calibri"/>
    </font>
    <font>
      <b/>
      <sz val="8"/>
      <color theme="1"/>
      <name val="Calibri"/>
    </font>
    <font>
      <b/>
      <sz val="8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9" fillId="0" borderId="1">
      <alignment horizontal="center" vertical="center" wrapText="1"/>
      <protection locked="0"/>
    </xf>
  </cellStyleXfs>
  <cellXfs count="48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left" vertical="center"/>
    </xf>
    <xf numFmtId="0" fontId="6" fillId="0" borderId="0" xfId="0" applyFont="1"/>
    <xf numFmtId="0" fontId="2" fillId="3" borderId="0" xfId="0" applyFont="1" applyFill="1"/>
    <xf numFmtId="166" fontId="8" fillId="0" borderId="0" xfId="1" applyNumberFormat="1" applyFont="1" applyAlignment="1">
      <alignment horizontal="right" vertical="center"/>
    </xf>
    <xf numFmtId="0" fontId="10" fillId="0" borderId="0" xfId="2" applyFont="1" applyBorder="1" applyAlignment="1">
      <alignment horizontal="center" vertical="top" wrapText="1"/>
      <protection locked="0"/>
    </xf>
    <xf numFmtId="0" fontId="6" fillId="4" borderId="0" xfId="0" applyFont="1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/>
    <xf numFmtId="0" fontId="3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0" borderId="0" xfId="0" applyFont="1"/>
    <xf numFmtId="0" fontId="4" fillId="0" borderId="0" xfId="0" applyFont="1"/>
    <xf numFmtId="49" fontId="10" fillId="0" borderId="0" xfId="1" applyNumberFormat="1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10" fillId="0" borderId="0" xfId="1" applyNumberFormat="1" applyFont="1" applyAlignment="1">
      <alignment horizontal="center" vertical="center"/>
    </xf>
    <xf numFmtId="0" fontId="10" fillId="0" borderId="0" xfId="1" applyFont="1"/>
    <xf numFmtId="164" fontId="10" fillId="0" borderId="0" xfId="1" applyNumberFormat="1" applyFont="1" applyAlignment="1">
      <alignment horizontal="right" vertical="center"/>
    </xf>
    <xf numFmtId="0" fontId="10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164" fontId="11" fillId="0" borderId="0" xfId="1" applyNumberFormat="1" applyFont="1" applyAlignment="1">
      <alignment horizontal="right" vertical="center"/>
    </xf>
    <xf numFmtId="164" fontId="12" fillId="0" borderId="0" xfId="1" applyNumberFormat="1" applyFont="1" applyAlignment="1">
      <alignment horizontal="right" vertical="center"/>
    </xf>
    <xf numFmtId="164" fontId="1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/>
    <xf numFmtId="0" fontId="15" fillId="3" borderId="0" xfId="0" applyFont="1" applyFill="1"/>
    <xf numFmtId="0" fontId="1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right"/>
    </xf>
    <xf numFmtId="0" fontId="14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left" vertical="center" wrapText="1"/>
    </xf>
    <xf numFmtId="49" fontId="10" fillId="0" borderId="2" xfId="1" applyNumberFormat="1" applyFont="1" applyBorder="1" applyAlignment="1">
      <alignment horizontal="left" vertical="center" wrapText="1"/>
    </xf>
    <xf numFmtId="164" fontId="12" fillId="0" borderId="0" xfId="0" applyNumberFormat="1" applyFont="1" applyAlignment="1">
      <alignment horizontal="right" vertical="center"/>
    </xf>
  </cellXfs>
  <cellStyles count="3">
    <cellStyle name="Judul Kolom" xfId="2" xr:uid="{777DA56B-549D-4EED-B938-C506BC8DFE2F}"/>
    <cellStyle name="Normal" xfId="0" builtinId="0"/>
    <cellStyle name="Normal 2" xfId="1" xr:uid="{D23D3B78-725A-41EB-BD3F-74CE9DBE7039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#\ ##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5" formatCode="#\ ##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numFmt numFmtId="164" formatCode="#\ ##0\ \ 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164" formatCode="#\ ##0\ 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6BEE09-8844-4947-A5A9-6EFA10C708C0}" name="Table5" displayName="Table5" ref="A1:T19" totalsRowShown="0" dataDxfId="163" dataCellStyle="Normal 2">
  <autoFilter ref="A1:T19" xr:uid="{086BEE09-8844-4947-A5A9-6EFA10C708C0}"/>
  <tableColumns count="20">
    <tableColumn id="1" xr3:uid="{5E23FBBE-7B98-428F-AD8E-4E86D74AB5F2}" name="Kabupaten_Kota" dataDxfId="162" dataCellStyle="Normal 2"/>
    <tableColumn id="2" xr3:uid="{048E4446-4C3C-4187-B7C2-2EE0DD3BF665}" name="KekerasanAnak2020" dataDxfId="161"/>
    <tableColumn id="3" xr3:uid="{143AAFCA-2F72-4059-83BA-3F87BB810819}" name="KekerasanAnak2021" dataDxfId="160" dataCellStyle="Normal 2"/>
    <tableColumn id="4" xr3:uid="{60C98FD4-1797-47B6-85A7-C0C7D8AE72A1}" name="KekerasanAnak2022" dataDxfId="159" dataCellStyle="Normal 2"/>
    <tableColumn id="16" xr3:uid="{965C07C4-E84A-4B51-ABF3-EC8FFD41E2A0}" name="KorbanAnakLK2021" dataDxfId="158" dataCellStyle="Normal 2"/>
    <tableColumn id="17" xr3:uid="{7BC0E457-F98F-4CC6-A819-7CDCB3FA3D0C}" name="KorbanAnakPR2021" dataDxfId="157" dataCellStyle="Normal 2"/>
    <tableColumn id="5" xr3:uid="{DF992003-A67D-4C83-8DB6-66528EC0F02E}" name="Jumlah_Korban_Anak_2020" dataDxfId="156"/>
    <tableColumn id="6" xr3:uid="{E0340B9A-1913-4FF1-BCF1-516C49FF243B}" name="Jumlah_Korban_Anak_2021" dataDxfId="155" dataCellStyle="Normal 2"/>
    <tableColumn id="7" xr3:uid="{65744D92-36C4-4E80-BEA6-76A72E165189}" name="Jumlah_Korban_Anak_2022" dataDxfId="154"/>
    <tableColumn id="8" xr3:uid="{8FDD8EE3-3037-48EC-807D-08269B668CFF}" name="Kekerasan_Perempuan_2020" dataDxfId="153"/>
    <tableColumn id="9" xr3:uid="{530022D9-DFA1-48AF-B2D4-3141042F14CE}" name="Kekerasan_Perempuan_2021" dataDxfId="152" dataCellStyle="Normal 2"/>
    <tableColumn id="10" xr3:uid="{EAE62D1E-DD94-4A44-947B-35DEAD3DDE3E}" name="Kekerasan_Perempuan_2022" dataDxfId="151" dataCellStyle="Normal 2"/>
    <tableColumn id="11" xr3:uid="{B1F40462-79F0-4C22-923C-CFEA137C75BA}" name="Jumlah_Korban_Perempuan_2020" dataDxfId="150" dataCellStyle="Normal 2"/>
    <tableColumn id="12" xr3:uid="{9C374A9C-7B60-4340-A879-CABBB92DE33A}" name="Jumlah_Korban_Perempuan_2021" dataDxfId="149" dataCellStyle="Normal 2"/>
    <tableColumn id="13" xr3:uid="{39B3CB2E-1E06-4C79-90C6-44A8B59C30F9}" name="Jumlah_Korban_Perempuan_2022" dataDxfId="148" dataCellStyle="Normal 2"/>
    <tableColumn id="18" xr3:uid="{5FF0B85D-55B0-4457-A716-88AF759E97F1}" name="KorbanAnakLK2020" dataDxfId="147" dataCellStyle="Normal 2"/>
    <tableColumn id="20" xr3:uid="{AC1B68AC-1E67-4F74-8ABE-0CE418858150}" name="KorbanAnakLK2022" dataDxfId="146" dataCellStyle="Normal 2"/>
    <tableColumn id="15" xr3:uid="{96A52B8F-D34A-465C-8562-12185FB649F6}" name="KorbanAnakPR2022" dataDxfId="145" dataCellStyle="Normal 2"/>
    <tableColumn id="19" xr3:uid="{07A32E08-384C-41D4-BB5C-D65E7715127D}" name="KorbanAnakPR2020" dataDxfId="144" dataCellStyle="Normal 2"/>
    <tableColumn id="14" xr3:uid="{FA117EA6-1561-479F-B0B1-981AC9F8CFC4}" name="Kejadian_Kecelakaan" dataDxfId="143" dataCellStyle="Normal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A6D68B-DDEB-4D57-8891-86FE3C4F8F69}" name="Table2" displayName="Table2" ref="A1:C8" totalsRowShown="0" headerRowDxfId="9">
  <autoFilter ref="A1:C8" xr:uid="{0DA6D68B-DDEB-4D57-8891-86FE3C4F8F69}"/>
  <tableColumns count="3">
    <tableColumn id="1" xr3:uid="{20D4CB7A-BB56-46EE-8E60-034D0E0192B7}" name="Lulusan"/>
    <tableColumn id="2" xr3:uid="{2FA6F3AF-A30F-4040-86BA-3041DB23F4DD}" name="Jumlah_Melamar_Kerja"/>
    <tableColumn id="3" xr3:uid="{FE01CF60-D969-4380-8A65-D97513B2A892}" name="Jumlah_Diterima_Kerj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17CACB-89B5-46B3-BEC8-DE0D5C043336}" name="Table3" displayName="Table3" ref="A1:D7" totalsRowShown="0" headerRowDxfId="8">
  <autoFilter ref="A1:D7" xr:uid="{6D17CACB-89B5-46B3-BEC8-DE0D5C043336}"/>
  <tableColumns count="4">
    <tableColumn id="1" xr3:uid="{D1C9735A-1312-4DE8-9438-19B278194FF4}" name="Rentang Usia"/>
    <tableColumn id="2" xr3:uid="{254B81FF-AB94-4A27-AFD9-CDC134211741}" name="Laki-Laki"/>
    <tableColumn id="3" xr3:uid="{AF45F3A7-DDCD-4208-B5D8-948AEE4CD9E9}" name="Perempuan"/>
    <tableColumn id="4" xr3:uid="{963F9E0D-52AD-4D53-8B21-75C32C7EE96E}" name="Laki-laki + Perempuan 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6C7AB-9D32-4BD8-9282-8AAB2D5B3EC1}" name="Table1" displayName="Table1" ref="A1:F11" totalsRowShown="0" headerRowDxfId="7" dataDxfId="6">
  <autoFilter ref="A1:F11" xr:uid="{D676C7AB-9D32-4BD8-9282-8AAB2D5B3EC1}"/>
  <tableColumns count="6">
    <tableColumn id="1" xr3:uid="{6EAC38E7-64F2-45AA-B8E6-7EFAA7F5C474}" name="Kasus" dataDxfId="5"/>
    <tableColumn id="2" xr3:uid="{8E029C8B-4F31-4516-8E04-3866C50B90FA}" name="2018" dataDxfId="4"/>
    <tableColumn id="3" xr3:uid="{59D172BB-E047-4F02-8CC3-9488981A442B}" name="2019" dataDxfId="3"/>
    <tableColumn id="4" xr3:uid="{8981F6AB-5935-491F-96FA-3763DAC46EC2}" name="2020" dataDxfId="2"/>
    <tableColumn id="5" xr3:uid="{2F1C956C-2A2C-4EC5-ADF7-872B582C3B5D}" name="2021" dataDxfId="1"/>
    <tableColumn id="6" xr3:uid="{7EB9EB7A-6A56-4798-8FA3-34DCE9737C5F}" name="202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49E3D-F205-415F-BDA1-FBDE97763CD1}" name="Table4" displayName="Table4" ref="A1:L19" totalsRowShown="0" headerRowDxfId="142" dataDxfId="141">
  <autoFilter ref="A1:L19" xr:uid="{31B49E3D-F205-415F-BDA1-FBDE97763CD1}"/>
  <tableColumns count="12">
    <tableColumn id="1" xr3:uid="{4F8E5D9C-8A17-49D6-974C-0DBEABDB3C76}" name="Kabupaten_Kota" dataDxfId="140"/>
    <tableColumn id="2" xr3:uid="{1E1E89CF-3858-44B4-93DA-A15D7C8672AC}" name="Pencari_Kerja_Terdaftar(L)21" dataDxfId="139"/>
    <tableColumn id="3" xr3:uid="{32DF2F2F-9D87-485C-823D-773C2F11F1B8}" name="Pencari_Kerja_Terdaftar(L)22" dataDxfId="138"/>
    <tableColumn id="4" xr3:uid="{5E2A1F68-DE53-41FF-BCF2-4315205F678C}" name="Pencari_Kerja_Terdaftar(P)21" dataDxfId="137"/>
    <tableColumn id="12" xr3:uid="{3298E381-2340-4EBD-A596-EFB70CC5E223}" name="Total_Pencari_Kerja21" dataDxfId="136">
      <calculatedColumnFormula>+Table4[[#This Row],[Pencari_Kerja_Terdaftar(L)21]]+Table4[[#This Row],[Pencari_Kerja_Terdaftar(P)21]]</calculatedColumnFormula>
    </tableColumn>
    <tableColumn id="11" xr3:uid="{82ECF3B8-933E-4F78-8691-991647073228}" name="Total_Pencari_Kerja22" dataDxfId="135">
      <calculatedColumnFormula>+Table4[[#This Row],[Pencari_Kerja_Terdaftar(L)22]]+Table4[[#This Row],[Pencari_Kerja_Terdaftar(P)22]]</calculatedColumnFormula>
    </tableColumn>
    <tableColumn id="5" xr3:uid="{80AA339A-F99E-457B-9709-CB865AB52495}" name="Pencari_Kerja_Terdaftar(P)22" dataDxfId="134"/>
    <tableColumn id="6" xr3:uid="{590C6683-5AC3-4D8A-AE67-E50E1516DF8C}" name="Jumlah_Lowongan_Kerja_Terdaftar_2021" dataDxfId="133"/>
    <tableColumn id="7" xr3:uid="{0E426E87-47B1-4EA3-B68C-352E3ABA7326}" name="Jumlah_Lowongan_Kerja_Terdaftar_2022" dataDxfId="132"/>
    <tableColumn id="8" xr3:uid="{081EFA3A-2FC3-4C09-B309-0C3B5CBB7390}" name="Unit_Usaha21" dataDxfId="131"/>
    <tableColumn id="9" xr3:uid="{5E35BF05-84E1-4CCA-9FEA-EA6481B9D488}" name="Unit_Usaha22" dataDxfId="130"/>
    <tableColumn id="10" xr3:uid="{6CF63E4D-8A3B-4B81-8421-70CF97E0F720}" name="KPM" dataDxfId="1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562B9F9-433E-428A-A7B3-F09F7426FDB3}" name="Table611" displayName="Table611" ref="M1:X19" totalsRowShown="0" headerRowDxfId="128" dataDxfId="127">
  <autoFilter ref="M1:X19" xr:uid="{7562B9F9-433E-428A-A7B3-F09F7426FDB3}"/>
  <tableColumns count="12">
    <tableColumn id="2" xr3:uid="{80DFDD08-B5A7-4073-B9A8-7147A112A448}" name="Sekolah_Negeri" dataDxfId="126"/>
    <tableColumn id="3" xr3:uid="{483F151F-D66A-4606-A1E3-600EA1F50B49}" name="Sekolah_Swasta" dataDxfId="125"/>
    <tableColumn id="4" xr3:uid="{A52ED34B-84EA-488B-B802-C336D9398DD7}" name="Guru_Negeri" dataDxfId="124"/>
    <tableColumn id="5" xr3:uid="{2C1ABA7A-49C6-470A-B171-84A80E2CFFA6}" name="Guru_Swasta" dataDxfId="123"/>
    <tableColumn id="6" xr3:uid="{C90DCF60-1EF3-472B-8026-6F4230042D02}" name="Murid_Negeri" dataDxfId="122"/>
    <tableColumn id="7" xr3:uid="{EFB3008F-3FCC-4978-8CEB-DAFD940831E5}" name="Murid_Swasta" dataDxfId="121"/>
    <tableColumn id="8" xr3:uid="{F85A6678-45F2-4F91-95B8-8F33E8693D08}" name="SD" dataDxfId="120"/>
    <tableColumn id="9" xr3:uid="{3E982BE4-6E2D-4516-A70F-E01F2E4C6F12}" name="SMP" dataDxfId="119"/>
    <tableColumn id="10" xr3:uid="{0A7C3471-AD3F-45BA-B076-789621DCDFA5}" name="SMA" dataDxfId="118"/>
    <tableColumn id="11" xr3:uid="{463A9F99-0A97-46AE-9FD3-EF4A3722770F}" name="SMK" dataDxfId="117"/>
    <tableColumn id="1" xr3:uid="{FAC37B2E-D005-4109-B91E-AAEFF6F53B82}" name="PAUD" dataDxfId="116"/>
    <tableColumn id="12" xr3:uid="{DCA294C3-70CC-4844-8AD6-4A97AF177595}" name="PT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511BA3-B1E6-4C6D-A426-F93029C419E2}" name="Table11" displayName="Table11" ref="Y1:AI19" totalsRowShown="0" headerRowDxfId="114" dataDxfId="113">
  <autoFilter ref="Y1:AI19" xr:uid="{17511BA3-B1E6-4C6D-A426-F93029C419E2}"/>
  <tableColumns count="11">
    <tableColumn id="1" xr3:uid="{51236C37-E2D3-45C6-8CDB-FD3173B26DD9}" name="Rumah_Sakit" dataDxfId="112"/>
    <tableColumn id="2" xr3:uid="{17F7C27B-8344-4AE3-9608-FF81D3218BCE}" name="Rumah_Sakit_Bersalin" dataDxfId="111"/>
    <tableColumn id="3" xr3:uid="{EF48E83D-4EDD-4818-AF14-2964B833FC42}" name="Poliklinik" dataDxfId="110"/>
    <tableColumn id="4" xr3:uid="{B9AA00D7-580E-4244-963D-7617DC4FA1C0}" name="Puskesmas" dataDxfId="109"/>
    <tableColumn id="5" xr3:uid="{CFB609E0-517B-4B8B-B296-4DEE67149B28}" name="Apotek" dataDxfId="108"/>
    <tableColumn id="6" xr3:uid="{5742113D-763C-4943-A80B-92D9BDCF4098}" name="Dokter" dataDxfId="107"/>
    <tableColumn id="7" xr3:uid="{868032EE-2019-4E82-B991-73E463DCC6CA}" name="Psikolog" dataDxfId="106"/>
    <tableColumn id="8" xr3:uid="{ECB2BD52-3299-49F1-94AB-0778814C982B}" name="Perawat" dataDxfId="105"/>
    <tableColumn id="9" xr3:uid="{52564076-0DB3-426A-BC78-AC7931A49D08}" name="Bidan" dataDxfId="104"/>
    <tableColumn id="10" xr3:uid="{D4BE6341-682A-483C-8A4D-9A2A8308AC0F}" name="Farmasian" dataDxfId="103"/>
    <tableColumn id="11" xr3:uid="{BAB1724E-2BBA-416B-9BB6-36A07A0FAC9D}" name="Tenaga_Kesmas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98EADC-4B6C-4A06-8CBA-B1CED081B692}" name="Table8" displayName="Table8" ref="A1:H19" totalsRowShown="0" headerRowDxfId="101" dataDxfId="100" tableBorderDxfId="99" dataCellStyle="Normal 2">
  <autoFilter ref="A1:H19" xr:uid="{1398EADC-4B6C-4A06-8CBA-B1CED081B692}"/>
  <tableColumns count="8">
    <tableColumn id="1" xr3:uid="{46344F8F-3799-4245-8321-AF1AB12AFEEE}" name="Kabupaten_Kota" dataDxfId="98" totalsRowDxfId="97" dataCellStyle="Normal 2"/>
    <tableColumn id="2" xr3:uid="{22E644BA-E429-40FD-B061-00FF8516D8F5}" name="Islam" dataDxfId="96" totalsRowDxfId="95" dataCellStyle="Normal 2"/>
    <tableColumn id="3" xr3:uid="{53CF2BE2-B2BD-4D94-9030-7220715A8808}" name="Protestan" dataDxfId="94" totalsRowDxfId="93" dataCellStyle="Normal 2"/>
    <tableColumn id="4" xr3:uid="{DB8D726D-E700-466C-92D5-3F5115907EC3}" name="Katolik" dataDxfId="92" totalsRowDxfId="91" dataCellStyle="Normal 2"/>
    <tableColumn id="5" xr3:uid="{56445845-6C2D-420E-A2D8-C0163C2224EE}" name="Hindu" dataDxfId="90" totalsRowDxfId="89" dataCellStyle="Normal 2"/>
    <tableColumn id="6" xr3:uid="{F5A4AB94-1962-42B9-A567-4C87C33664BB}" name="Budha" dataDxfId="88" totalsRowDxfId="87" dataCellStyle="Normal 2"/>
    <tableColumn id="7" xr3:uid="{4F4BFAB8-008A-4B73-A7D6-8BE8DEF80BDB}" name="Konghucu" dataDxfId="86" totalsRowDxfId="85" dataCellStyle="Normal 2"/>
    <tableColumn id="8" xr3:uid="{F672B221-2799-47A2-B240-96B04E5D9348}" name="Lainnya" dataDxfId="84" totalsRowDxfId="83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3FFBD2-1B1F-4569-BE2F-79A8D4A21BEF}" name="Table12" displayName="Table12" ref="I1:L19" totalsRowShown="0" dataDxfId="82" dataCellStyle="Normal 2">
  <autoFilter ref="I1:L19" xr:uid="{4C3FFBD2-1B1F-4569-BE2F-79A8D4A21BEF}"/>
  <tableColumns count="4">
    <tableColumn id="1" xr3:uid="{FF288946-6B2F-4893-8692-C25ED9861F32}" name="KekerasanAnak2021" dataDxfId="81" dataCellStyle="Normal 2"/>
    <tableColumn id="2" xr3:uid="{63767CDE-0740-4CCC-9AE3-C5802DCCD258}" name="KekerasanAnak2022" dataDxfId="80" dataCellStyle="Normal 2"/>
    <tableColumn id="3" xr3:uid="{BDFBDAD9-0B09-462F-A150-913AC0A2EF12}" name="Kekerasan_Perempuan_2021" dataDxfId="79" dataCellStyle="Normal 2"/>
    <tableColumn id="4" xr3:uid="{767CBCBC-997C-4947-B821-A843B733E15C}" name="Kekerasan_Perempuan_2022" dataDxfId="78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8AB5E32-9637-44C7-952A-F7FAAE7D9804}" name="Table13" displayName="Table13" ref="M1:N8" totalsRowShown="0" headerRowDxfId="77" dataDxfId="76" dataCellStyle="Normal 2">
  <autoFilter ref="M1:N8" xr:uid="{88AB5E32-9637-44C7-952A-F7FAAE7D9804}"/>
  <tableColumns count="2">
    <tableColumn id="1" xr3:uid="{36A9936C-A934-413D-B812-516E8064D770}" name="Agama" dataDxfId="75" dataCellStyle="Normal 2"/>
    <tableColumn id="2" xr3:uid="{40336D2B-80C7-4B7F-BB6B-B4C35BF1D55E}" name="Jumlah" dataDxfId="74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E82D38-DFB2-4DF6-9684-8CFCCC5FE0B7}" name="Table6" displayName="Table6" ref="A1:P19" totalsRowShown="0" headerRowDxfId="73" dataDxfId="72">
  <autoFilter ref="A1:P19" xr:uid="{45E82D38-DFB2-4DF6-9684-8CFCCC5FE0B7}"/>
  <tableColumns count="16">
    <tableColumn id="1" xr3:uid="{785AAA6A-8DFC-47A5-A3B1-0448986DE14A}" name="Kabupaten_Kota" dataDxfId="71" totalsRowDxfId="70"/>
    <tableColumn id="2" xr3:uid="{40CD50D9-789B-4E72-B5CE-C7B5E8658C26}" name="Sekolah_Negeri" dataDxfId="69" totalsRowDxfId="68"/>
    <tableColumn id="3" xr3:uid="{348DE22D-DF46-4A57-B1E6-5679BB5749D0}" name="Sekolah_Swasta" dataDxfId="67" totalsRowDxfId="66"/>
    <tableColumn id="4" xr3:uid="{16C47001-6562-4D3A-B4B4-65E00C86D554}" name="Guru_Negeri" dataDxfId="65" totalsRowDxfId="64"/>
    <tableColumn id="5" xr3:uid="{723EAAFD-F3D3-42CB-AE8B-1904DD2176D9}" name="Guru_Swasta" dataDxfId="63" totalsRowDxfId="62"/>
    <tableColumn id="6" xr3:uid="{1D119618-655B-4BEA-891D-C01435BD8DBD}" name="Murid_Negeri" dataDxfId="61" totalsRowDxfId="60"/>
    <tableColumn id="7" xr3:uid="{8E84DA73-17E2-4A17-98FD-7D07F0FFFC3D}" name="Murid_Swasta" dataDxfId="59" totalsRowDxfId="58"/>
    <tableColumn id="8" xr3:uid="{4E67DADA-E574-4481-A21C-44540EF4A01F}" name="SD" dataDxfId="57" totalsRowDxfId="56"/>
    <tableColumn id="9" xr3:uid="{F1880BB0-8133-41D4-8A0F-CD27DF5A399F}" name="SMP" dataDxfId="55" totalsRowDxfId="54"/>
    <tableColumn id="10" xr3:uid="{AE6D4CF9-D95E-4510-A712-F3132563F52F}" name="SMA" dataDxfId="53" totalsRowDxfId="52"/>
    <tableColumn id="11" xr3:uid="{E876AA6F-C0DC-46AB-B671-55AAFA195F7E}" name="SMK" dataDxfId="51" totalsRowDxfId="50"/>
    <tableColumn id="12" xr3:uid="{32DC056D-BF50-46AA-88D5-AA437FC4E564}" name="PT" dataDxfId="49" totalsRowDxfId="48"/>
    <tableColumn id="13" xr3:uid="{26F98E72-2181-452D-9240-8CB24890A91D}" name="Sekolah" dataDxfId="47" totalsRowDxfId="46"/>
    <tableColumn id="14" xr3:uid="{FC4E0B6F-5000-498C-935A-7039FE3B148F}" name="Jumlah" dataDxfId="45" totalsRowDxfId="44"/>
    <tableColumn id="19" xr3:uid="{BAAB5837-E284-4513-AB06-07B7D6090F9B}" name="Tempat" dataDxfId="43" totalsRowDxfId="42"/>
    <tableColumn id="20" xr3:uid="{7BB86748-91A8-4297-AA0F-F894589D6616}" name="Jumlah2" dataDxfId="41" totalsRow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BB2BB4-4BD8-44A0-992B-A5D1BDF2F43C}" name="Table68" displayName="Table68" ref="A1:N19" totalsRowShown="0" headerRowDxfId="39" dataDxfId="38">
  <autoFilter ref="A1:N19" xr:uid="{FEBB2BB4-4BD8-44A0-992B-A5D1BDF2F43C}"/>
  <tableColumns count="14">
    <tableColumn id="1" xr3:uid="{4198098C-B336-49A2-A8AE-433FDE709A72}" name="Kabupaten_Kota" dataDxfId="37" totalsRowDxfId="36"/>
    <tableColumn id="2" xr3:uid="{881740E7-9B5D-405B-AA58-E6EE046DBC74}" name="Rumah_Sakit" dataDxfId="35" totalsRowDxfId="34"/>
    <tableColumn id="3" xr3:uid="{299EAE7B-8A36-4C18-BA39-1C312E4C5736}" name="Rumah_Sakit_Bersalin" dataDxfId="33" totalsRowDxfId="32"/>
    <tableColumn id="4" xr3:uid="{657E383A-3837-4DD3-9740-1AC571FF0D35}" name="Poliklinik" dataDxfId="31" totalsRowDxfId="30"/>
    <tableColumn id="5" xr3:uid="{810129D6-C04B-44B2-B602-481EA4DEDD84}" name="Puskesmas" dataDxfId="29" totalsRowDxfId="28"/>
    <tableColumn id="6" xr3:uid="{442290CA-472C-4E7D-8EA7-4D514E715272}" name="Apotek" dataDxfId="27" totalsRowDxfId="26"/>
    <tableColumn id="7" xr3:uid="{32E7BC83-62C3-4DDB-877F-A543D8D0FB8D}" name="Dokter" dataDxfId="25" totalsRowDxfId="24"/>
    <tableColumn id="8" xr3:uid="{DD97D359-8C55-4CF3-8C68-65BB0976DD29}" name="Psikolog" dataDxfId="23" totalsRowDxfId="22"/>
    <tableColumn id="9" xr3:uid="{4CE92925-2867-48B7-BCB7-49EE5F3EA1D3}" name="Perawat" dataDxfId="21" totalsRowDxfId="20"/>
    <tableColumn id="10" xr3:uid="{F25346BB-2ABA-404A-A361-9F7105A52278}" name="Bidan" dataDxfId="19" totalsRowDxfId="18"/>
    <tableColumn id="11" xr3:uid="{71F3E3EB-B5A1-4721-874B-6A0003A80839}" name="Farmasian" dataDxfId="17" totalsRowDxfId="16"/>
    <tableColumn id="12" xr3:uid="{6556ECA8-2E2D-465C-8551-88121573B07D}" name="Tenaga_Kesmas" dataDxfId="15" totalsRowDxfId="14"/>
    <tableColumn id="13" xr3:uid="{97E5F0BB-B78D-4A0D-AC2A-CF3D73D998CD}" name="K_Kes" dataDxfId="13" totalsRowDxfId="12"/>
    <tableColumn id="14" xr3:uid="{20D35C5C-2281-4C29-AF74-086B0EBE7115}" name="Jumlah" dataDxfId="11" totalsRow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E3DD-FF21-4534-89B8-8C263B53AA8E}">
  <dimension ref="A1:T19"/>
  <sheetViews>
    <sheetView topLeftCell="Q1" zoomScale="80" zoomScaleNormal="55" workbookViewId="0">
      <selection activeCell="K1" sqref="K1:L1048576"/>
    </sheetView>
  </sheetViews>
  <sheetFormatPr defaultRowHeight="14.5" x14ac:dyDescent="0.35"/>
  <cols>
    <col min="1" max="1" width="22" bestFit="1" customWidth="1"/>
    <col min="2" max="2" width="25.26953125" bestFit="1" customWidth="1"/>
    <col min="3" max="3" width="25" bestFit="1" customWidth="1"/>
    <col min="4" max="4" width="25.26953125" bestFit="1" customWidth="1"/>
    <col min="5" max="6" width="25.26953125" customWidth="1"/>
    <col min="7" max="7" width="28.453125" bestFit="1" customWidth="1"/>
    <col min="8" max="8" width="28.1796875" bestFit="1" customWidth="1"/>
    <col min="9" max="9" width="28.453125" bestFit="1" customWidth="1"/>
    <col min="10" max="10" width="29.453125" bestFit="1" customWidth="1"/>
    <col min="11" max="11" width="32.6328125" style="2" bestFit="1" customWidth="1"/>
    <col min="12" max="12" width="32.90625" style="2" bestFit="1" customWidth="1"/>
    <col min="13" max="13" width="34" bestFit="1" customWidth="1"/>
    <col min="14" max="14" width="33.7265625" bestFit="1" customWidth="1"/>
    <col min="15" max="15" width="34" bestFit="1" customWidth="1"/>
    <col min="16" max="18" width="25.26953125" customWidth="1"/>
    <col min="19" max="19" width="23.6328125" customWidth="1"/>
  </cols>
  <sheetData>
    <row r="1" spans="1:20" s="3" customFormat="1" ht="10.5" x14ac:dyDescent="0.25">
      <c r="A1" s="6" t="s">
        <v>45</v>
      </c>
      <c r="B1" s="20" t="s">
        <v>61</v>
      </c>
      <c r="C1" s="14" t="s">
        <v>42</v>
      </c>
      <c r="D1" s="17" t="s">
        <v>41</v>
      </c>
      <c r="E1" s="17" t="s">
        <v>91</v>
      </c>
      <c r="F1" s="17" t="s">
        <v>92</v>
      </c>
      <c r="G1" s="5" t="s">
        <v>62</v>
      </c>
      <c r="H1" s="16" t="s">
        <v>63</v>
      </c>
      <c r="I1" s="18" t="s">
        <v>64</v>
      </c>
      <c r="J1" s="18" t="s">
        <v>70</v>
      </c>
      <c r="K1" s="15" t="s">
        <v>65</v>
      </c>
      <c r="L1" s="19" t="s">
        <v>66</v>
      </c>
      <c r="M1" s="5" t="s">
        <v>67</v>
      </c>
      <c r="N1" s="16" t="s">
        <v>68</v>
      </c>
      <c r="O1" s="18" t="s">
        <v>69</v>
      </c>
      <c r="P1" s="3" t="s">
        <v>94</v>
      </c>
      <c r="Q1" s="3" t="s">
        <v>95</v>
      </c>
      <c r="R1" s="3" t="s">
        <v>96</v>
      </c>
      <c r="S1" s="3" t="s">
        <v>93</v>
      </c>
      <c r="T1" s="3" t="s">
        <v>131</v>
      </c>
    </row>
    <row r="2" spans="1:20" s="1" customFormat="1" x14ac:dyDescent="0.35">
      <c r="A2" s="23" t="s">
        <v>0</v>
      </c>
      <c r="B2" s="24" t="s">
        <v>82</v>
      </c>
      <c r="C2" s="25">
        <v>12</v>
      </c>
      <c r="D2" s="25">
        <v>13</v>
      </c>
      <c r="E2" s="30">
        <v>0</v>
      </c>
      <c r="F2" s="30">
        <v>12</v>
      </c>
      <c r="G2" s="26">
        <v>14</v>
      </c>
      <c r="H2" s="27">
        <v>12</v>
      </c>
      <c r="I2" s="26">
        <v>13</v>
      </c>
      <c r="J2" s="28">
        <v>0</v>
      </c>
      <c r="K2" s="25">
        <v>0</v>
      </c>
      <c r="L2" s="25">
        <v>0</v>
      </c>
      <c r="M2" s="27">
        <v>0</v>
      </c>
      <c r="N2" s="27">
        <v>0</v>
      </c>
      <c r="O2" s="27">
        <v>0</v>
      </c>
      <c r="P2" s="31">
        <v>2</v>
      </c>
      <c r="Q2" s="32">
        <v>1</v>
      </c>
      <c r="R2" s="32">
        <v>12</v>
      </c>
      <c r="S2" s="31">
        <v>12</v>
      </c>
      <c r="T2" s="31">
        <v>2</v>
      </c>
    </row>
    <row r="3" spans="1:20" s="1" customFormat="1" x14ac:dyDescent="0.35">
      <c r="A3" s="23" t="s">
        <v>1</v>
      </c>
      <c r="B3" s="24" t="s">
        <v>83</v>
      </c>
      <c r="C3" s="25">
        <v>30</v>
      </c>
      <c r="D3" s="25">
        <v>39</v>
      </c>
      <c r="E3" s="30">
        <v>11</v>
      </c>
      <c r="F3" s="30">
        <v>19</v>
      </c>
      <c r="G3" s="26">
        <v>45</v>
      </c>
      <c r="H3" s="27">
        <v>30</v>
      </c>
      <c r="I3" s="26">
        <v>39</v>
      </c>
      <c r="J3" s="28" t="s">
        <v>71</v>
      </c>
      <c r="K3" s="25">
        <v>37</v>
      </c>
      <c r="L3" s="25">
        <v>20</v>
      </c>
      <c r="M3" s="27">
        <v>60</v>
      </c>
      <c r="N3" s="27">
        <v>37</v>
      </c>
      <c r="O3" s="27">
        <v>20</v>
      </c>
      <c r="P3" s="31">
        <v>23</v>
      </c>
      <c r="Q3" s="32">
        <v>17</v>
      </c>
      <c r="R3" s="32">
        <v>22</v>
      </c>
      <c r="S3" s="31">
        <v>22</v>
      </c>
      <c r="T3" s="31">
        <v>285</v>
      </c>
    </row>
    <row r="4" spans="1:20" s="1" customFormat="1" x14ac:dyDescent="0.35">
      <c r="A4" s="23" t="s">
        <v>2</v>
      </c>
      <c r="B4" s="24" t="s">
        <v>84</v>
      </c>
      <c r="C4" s="25">
        <v>38</v>
      </c>
      <c r="D4" s="25">
        <v>43</v>
      </c>
      <c r="E4" s="30">
        <v>10</v>
      </c>
      <c r="F4" s="30">
        <v>31</v>
      </c>
      <c r="G4" s="26">
        <v>18</v>
      </c>
      <c r="H4" s="27">
        <v>41</v>
      </c>
      <c r="I4" s="26">
        <v>44</v>
      </c>
      <c r="J4" s="28" t="s">
        <v>72</v>
      </c>
      <c r="K4" s="25">
        <v>15</v>
      </c>
      <c r="L4" s="25">
        <v>18</v>
      </c>
      <c r="M4" s="27">
        <v>5</v>
      </c>
      <c r="N4" s="27">
        <v>15</v>
      </c>
      <c r="O4" s="27">
        <v>18</v>
      </c>
      <c r="P4" s="31">
        <v>9</v>
      </c>
      <c r="Q4" s="32">
        <v>14</v>
      </c>
      <c r="R4" s="32">
        <v>30</v>
      </c>
      <c r="S4" s="31">
        <v>9</v>
      </c>
      <c r="T4" s="31">
        <v>91</v>
      </c>
    </row>
    <row r="5" spans="1:20" s="1" customFormat="1" x14ac:dyDescent="0.35">
      <c r="A5" s="23" t="s">
        <v>3</v>
      </c>
      <c r="B5" s="24" t="s">
        <v>54</v>
      </c>
      <c r="C5" s="25">
        <v>24</v>
      </c>
      <c r="D5" s="25">
        <v>17</v>
      </c>
      <c r="E5" s="30">
        <v>5</v>
      </c>
      <c r="F5" s="30">
        <v>20</v>
      </c>
      <c r="G5" s="26">
        <v>30</v>
      </c>
      <c r="H5" s="27">
        <v>25</v>
      </c>
      <c r="I5" s="26">
        <v>17</v>
      </c>
      <c r="J5" s="28" t="s">
        <v>73</v>
      </c>
      <c r="K5" s="25">
        <v>0</v>
      </c>
      <c r="L5" s="25">
        <v>1</v>
      </c>
      <c r="M5" s="27">
        <v>4</v>
      </c>
      <c r="N5" s="27">
        <v>0</v>
      </c>
      <c r="O5" s="27">
        <v>1</v>
      </c>
      <c r="P5" s="31">
        <v>13</v>
      </c>
      <c r="Q5" s="32">
        <v>4</v>
      </c>
      <c r="R5" s="32">
        <v>13</v>
      </c>
      <c r="S5" s="31">
        <v>17</v>
      </c>
      <c r="T5" s="31">
        <v>64</v>
      </c>
    </row>
    <row r="6" spans="1:20" s="1" customFormat="1" x14ac:dyDescent="0.35">
      <c r="A6" s="23" t="s">
        <v>4</v>
      </c>
      <c r="B6" s="24" t="s">
        <v>85</v>
      </c>
      <c r="C6" s="25">
        <v>34</v>
      </c>
      <c r="D6" s="25">
        <v>34</v>
      </c>
      <c r="E6" s="30">
        <v>6</v>
      </c>
      <c r="F6" s="30">
        <v>28</v>
      </c>
      <c r="G6" s="26">
        <v>28</v>
      </c>
      <c r="H6" s="27">
        <v>34</v>
      </c>
      <c r="I6" s="26">
        <v>34</v>
      </c>
      <c r="J6" s="28" t="s">
        <v>74</v>
      </c>
      <c r="K6" s="25">
        <v>8</v>
      </c>
      <c r="L6" s="25">
        <v>5</v>
      </c>
      <c r="M6" s="27">
        <v>7</v>
      </c>
      <c r="N6" s="27">
        <v>8</v>
      </c>
      <c r="O6" s="27">
        <v>5</v>
      </c>
      <c r="P6" s="31">
        <v>7</v>
      </c>
      <c r="Q6" s="32">
        <v>3</v>
      </c>
      <c r="R6" s="32">
        <v>31</v>
      </c>
      <c r="S6" s="31">
        <v>21</v>
      </c>
      <c r="T6" s="31">
        <v>134</v>
      </c>
    </row>
    <row r="7" spans="1:20" s="1" customFormat="1" x14ac:dyDescent="0.35">
      <c r="A7" s="23" t="s">
        <v>5</v>
      </c>
      <c r="B7" s="24" t="s">
        <v>86</v>
      </c>
      <c r="C7" s="25">
        <v>15</v>
      </c>
      <c r="D7" s="25">
        <v>5</v>
      </c>
      <c r="E7" s="30">
        <v>7</v>
      </c>
      <c r="F7" s="30">
        <v>13</v>
      </c>
      <c r="G7" s="26">
        <v>23</v>
      </c>
      <c r="H7" s="27">
        <v>20</v>
      </c>
      <c r="I7" s="26">
        <v>16</v>
      </c>
      <c r="J7" s="28" t="s">
        <v>75</v>
      </c>
      <c r="K7" s="25">
        <v>0</v>
      </c>
      <c r="L7" s="25">
        <v>0</v>
      </c>
      <c r="M7" s="27">
        <v>3</v>
      </c>
      <c r="N7" s="27">
        <v>0</v>
      </c>
      <c r="O7" s="27">
        <v>0</v>
      </c>
      <c r="P7" s="31">
        <v>6</v>
      </c>
      <c r="Q7" s="32">
        <v>12</v>
      </c>
      <c r="R7" s="32">
        <v>4</v>
      </c>
      <c r="S7" s="31">
        <v>17</v>
      </c>
      <c r="T7" s="31">
        <v>195</v>
      </c>
    </row>
    <row r="8" spans="1:20" s="1" customFormat="1" x14ac:dyDescent="0.35">
      <c r="A8" s="23" t="s">
        <v>6</v>
      </c>
      <c r="B8" s="24" t="s">
        <v>87</v>
      </c>
      <c r="C8" s="25">
        <v>50</v>
      </c>
      <c r="D8" s="25">
        <v>40</v>
      </c>
      <c r="E8" s="30">
        <v>33</v>
      </c>
      <c r="F8" s="30">
        <v>61</v>
      </c>
      <c r="G8" s="26">
        <v>33</v>
      </c>
      <c r="H8" s="27">
        <v>94</v>
      </c>
      <c r="I8" s="26">
        <v>50</v>
      </c>
      <c r="J8" s="28" t="s">
        <v>76</v>
      </c>
      <c r="K8" s="25">
        <v>11</v>
      </c>
      <c r="L8" s="25">
        <v>14</v>
      </c>
      <c r="M8" s="27">
        <v>6</v>
      </c>
      <c r="N8" s="27">
        <v>11</v>
      </c>
      <c r="O8" s="27">
        <v>14</v>
      </c>
      <c r="P8" s="31">
        <v>6</v>
      </c>
      <c r="Q8" s="32">
        <v>15</v>
      </c>
      <c r="R8" s="32">
        <v>35</v>
      </c>
      <c r="S8" s="31">
        <v>27</v>
      </c>
      <c r="T8" s="31">
        <v>155</v>
      </c>
    </row>
    <row r="9" spans="1:20" s="1" customFormat="1" x14ac:dyDescent="0.35">
      <c r="A9" s="23" t="s">
        <v>7</v>
      </c>
      <c r="B9" s="24" t="s">
        <v>83</v>
      </c>
      <c r="C9" s="25">
        <v>62</v>
      </c>
      <c r="D9" s="25">
        <v>43</v>
      </c>
      <c r="E9" s="30">
        <v>25</v>
      </c>
      <c r="F9" s="30">
        <v>38</v>
      </c>
      <c r="G9" s="26">
        <v>54</v>
      </c>
      <c r="H9" s="27">
        <v>63</v>
      </c>
      <c r="I9" s="26">
        <v>50</v>
      </c>
      <c r="J9" s="28" t="s">
        <v>74</v>
      </c>
      <c r="K9" s="25">
        <v>12</v>
      </c>
      <c r="L9" s="25">
        <v>12</v>
      </c>
      <c r="M9" s="27">
        <v>7</v>
      </c>
      <c r="N9" s="27">
        <v>12</v>
      </c>
      <c r="O9" s="27">
        <v>12</v>
      </c>
      <c r="P9" s="31">
        <v>16</v>
      </c>
      <c r="Q9" s="32">
        <v>11</v>
      </c>
      <c r="R9" s="32">
        <v>39</v>
      </c>
      <c r="S9" s="31">
        <v>38</v>
      </c>
      <c r="T9" s="31">
        <v>74</v>
      </c>
    </row>
    <row r="10" spans="1:20" s="1" customFormat="1" x14ac:dyDescent="0.35">
      <c r="A10" s="23" t="s">
        <v>8</v>
      </c>
      <c r="B10" s="24" t="s">
        <v>77</v>
      </c>
      <c r="C10" s="25">
        <v>4</v>
      </c>
      <c r="D10" s="25">
        <v>20</v>
      </c>
      <c r="E10" s="30">
        <v>6</v>
      </c>
      <c r="F10" s="30">
        <v>2</v>
      </c>
      <c r="G10" s="26">
        <v>2</v>
      </c>
      <c r="H10" s="27">
        <v>8</v>
      </c>
      <c r="I10" s="26">
        <v>24</v>
      </c>
      <c r="J10" s="28" t="s">
        <v>77</v>
      </c>
      <c r="K10" s="25">
        <v>1</v>
      </c>
      <c r="L10" s="25">
        <v>5</v>
      </c>
      <c r="M10" s="27">
        <v>2</v>
      </c>
      <c r="N10" s="27">
        <v>4</v>
      </c>
      <c r="O10" s="27">
        <v>5</v>
      </c>
      <c r="P10" s="31">
        <v>1</v>
      </c>
      <c r="Q10" s="32">
        <v>6</v>
      </c>
      <c r="R10" s="32">
        <v>18</v>
      </c>
      <c r="S10" s="31">
        <v>1</v>
      </c>
      <c r="T10" s="31">
        <v>148</v>
      </c>
    </row>
    <row r="11" spans="1:20" s="1" customFormat="1" x14ac:dyDescent="0.35">
      <c r="A11" s="23" t="s">
        <v>9</v>
      </c>
      <c r="B11" s="24" t="s">
        <v>73</v>
      </c>
      <c r="C11" s="25">
        <v>9</v>
      </c>
      <c r="D11" s="25">
        <v>14</v>
      </c>
      <c r="E11" s="30">
        <v>2</v>
      </c>
      <c r="F11" s="30">
        <v>7</v>
      </c>
      <c r="G11" s="26">
        <v>4</v>
      </c>
      <c r="H11" s="27">
        <v>9</v>
      </c>
      <c r="I11" s="26">
        <v>14</v>
      </c>
      <c r="J11" s="28">
        <v>0</v>
      </c>
      <c r="K11" s="25">
        <v>6</v>
      </c>
      <c r="L11" s="25">
        <v>4</v>
      </c>
      <c r="M11" s="27">
        <v>0</v>
      </c>
      <c r="N11" s="27">
        <v>6</v>
      </c>
      <c r="O11" s="27">
        <v>4</v>
      </c>
      <c r="P11" s="31">
        <v>1</v>
      </c>
      <c r="Q11" s="32">
        <v>0</v>
      </c>
      <c r="R11" s="32">
        <v>14</v>
      </c>
      <c r="S11" s="31">
        <v>3</v>
      </c>
      <c r="T11" s="31">
        <v>41</v>
      </c>
    </row>
    <row r="12" spans="1:20" s="1" customFormat="1" x14ac:dyDescent="0.35">
      <c r="A12" s="23" t="s">
        <v>10</v>
      </c>
      <c r="B12" s="24" t="s">
        <v>86</v>
      </c>
      <c r="C12" s="25">
        <v>15</v>
      </c>
      <c r="D12" s="25">
        <v>62</v>
      </c>
      <c r="E12" s="30">
        <v>7</v>
      </c>
      <c r="F12" s="30">
        <v>9</v>
      </c>
      <c r="G12" s="26">
        <v>21</v>
      </c>
      <c r="H12" s="27">
        <v>16</v>
      </c>
      <c r="I12" s="26">
        <v>64</v>
      </c>
      <c r="J12" s="28" t="s">
        <v>73</v>
      </c>
      <c r="K12" s="25">
        <v>9</v>
      </c>
      <c r="L12" s="25">
        <v>11</v>
      </c>
      <c r="M12" s="27">
        <v>4</v>
      </c>
      <c r="N12" s="27">
        <v>9</v>
      </c>
      <c r="O12" s="27">
        <v>13</v>
      </c>
      <c r="P12" s="31">
        <v>4</v>
      </c>
      <c r="Q12" s="32">
        <v>29</v>
      </c>
      <c r="R12" s="32">
        <v>35</v>
      </c>
      <c r="S12" s="31">
        <v>17</v>
      </c>
      <c r="T12" s="31">
        <v>109</v>
      </c>
    </row>
    <row r="13" spans="1:20" s="1" customFormat="1" x14ac:dyDescent="0.35">
      <c r="A13" s="23" t="s">
        <v>11</v>
      </c>
      <c r="B13" s="24" t="s">
        <v>88</v>
      </c>
      <c r="C13" s="25">
        <v>45</v>
      </c>
      <c r="D13" s="25">
        <v>52</v>
      </c>
      <c r="E13" s="30">
        <v>23</v>
      </c>
      <c r="F13" s="30">
        <v>30</v>
      </c>
      <c r="G13" s="26">
        <v>61</v>
      </c>
      <c r="H13" s="27">
        <v>53</v>
      </c>
      <c r="I13" s="26">
        <v>54</v>
      </c>
      <c r="J13" s="28" t="s">
        <v>78</v>
      </c>
      <c r="K13" s="25">
        <v>26</v>
      </c>
      <c r="L13" s="25">
        <v>39</v>
      </c>
      <c r="M13" s="27">
        <v>32</v>
      </c>
      <c r="N13" s="27">
        <v>26</v>
      </c>
      <c r="O13" s="27">
        <v>39</v>
      </c>
      <c r="P13" s="31">
        <v>8</v>
      </c>
      <c r="Q13" s="32">
        <v>13</v>
      </c>
      <c r="R13" s="32">
        <v>41</v>
      </c>
      <c r="S13" s="31">
        <v>53</v>
      </c>
      <c r="T13" s="31">
        <v>246</v>
      </c>
    </row>
    <row r="14" spans="1:20" x14ac:dyDescent="0.35">
      <c r="A14" s="23" t="s">
        <v>12</v>
      </c>
      <c r="B14" s="24" t="s">
        <v>89</v>
      </c>
      <c r="C14" s="25">
        <v>89</v>
      </c>
      <c r="D14" s="25">
        <v>49</v>
      </c>
      <c r="E14" s="30">
        <v>37</v>
      </c>
      <c r="F14" s="30">
        <v>58</v>
      </c>
      <c r="G14" s="3">
        <v>74</v>
      </c>
      <c r="H14" s="27">
        <v>95</v>
      </c>
      <c r="I14" s="3">
        <v>50</v>
      </c>
      <c r="J14" s="29" t="s">
        <v>79</v>
      </c>
      <c r="K14" s="25">
        <v>31</v>
      </c>
      <c r="L14" s="25">
        <v>25</v>
      </c>
      <c r="M14" s="27">
        <v>15</v>
      </c>
      <c r="N14" s="27">
        <v>31</v>
      </c>
      <c r="O14" s="27">
        <v>25</v>
      </c>
      <c r="P14" s="31">
        <v>28</v>
      </c>
      <c r="Q14" s="32">
        <v>16</v>
      </c>
      <c r="R14" s="32">
        <v>34</v>
      </c>
      <c r="S14" s="31">
        <v>46</v>
      </c>
      <c r="T14" s="31">
        <v>689</v>
      </c>
    </row>
    <row r="15" spans="1:20" x14ac:dyDescent="0.35">
      <c r="A15" s="23" t="s">
        <v>13</v>
      </c>
      <c r="B15" s="24" t="s">
        <v>90</v>
      </c>
      <c r="C15" s="25">
        <v>23</v>
      </c>
      <c r="D15" s="25">
        <v>16</v>
      </c>
      <c r="E15" s="32">
        <v>7</v>
      </c>
      <c r="F15" s="32">
        <v>16</v>
      </c>
      <c r="G15" s="3">
        <v>12</v>
      </c>
      <c r="H15" s="27">
        <v>23</v>
      </c>
      <c r="I15" s="3">
        <v>16</v>
      </c>
      <c r="J15" s="29" t="s">
        <v>75</v>
      </c>
      <c r="K15" s="25">
        <v>5</v>
      </c>
      <c r="L15" s="25">
        <v>5</v>
      </c>
      <c r="M15" s="27">
        <v>3</v>
      </c>
      <c r="N15" s="27">
        <v>5</v>
      </c>
      <c r="O15" s="27">
        <v>5</v>
      </c>
      <c r="P15" s="31">
        <v>5</v>
      </c>
      <c r="Q15" s="32">
        <v>6</v>
      </c>
      <c r="R15" s="32">
        <v>10</v>
      </c>
      <c r="S15" s="31">
        <v>7</v>
      </c>
      <c r="T15" s="31">
        <v>22</v>
      </c>
    </row>
    <row r="16" spans="1:20" x14ac:dyDescent="0.35">
      <c r="A16" s="23" t="s">
        <v>14</v>
      </c>
      <c r="B16" s="24" t="s">
        <v>74</v>
      </c>
      <c r="C16" s="25">
        <v>6</v>
      </c>
      <c r="D16" s="25">
        <v>8</v>
      </c>
      <c r="E16" s="32">
        <v>5</v>
      </c>
      <c r="F16" s="32">
        <v>2</v>
      </c>
      <c r="G16" s="3">
        <v>8</v>
      </c>
      <c r="H16" s="27">
        <v>7</v>
      </c>
      <c r="I16" s="3">
        <v>9</v>
      </c>
      <c r="J16" s="29" t="s">
        <v>76</v>
      </c>
      <c r="K16" s="25">
        <v>4</v>
      </c>
      <c r="L16" s="25">
        <v>7</v>
      </c>
      <c r="M16" s="27">
        <v>6</v>
      </c>
      <c r="N16" s="27">
        <v>4</v>
      </c>
      <c r="O16" s="27">
        <v>7</v>
      </c>
      <c r="P16" s="31">
        <v>3</v>
      </c>
      <c r="Q16" s="32">
        <v>4</v>
      </c>
      <c r="R16" s="32">
        <v>5</v>
      </c>
      <c r="S16" s="31">
        <v>5</v>
      </c>
      <c r="T16" s="31">
        <v>133</v>
      </c>
    </row>
    <row r="17" spans="1:20" x14ac:dyDescent="0.35">
      <c r="A17" s="23" t="s">
        <v>15</v>
      </c>
      <c r="B17" s="24" t="s">
        <v>90</v>
      </c>
      <c r="C17" s="25">
        <v>40</v>
      </c>
      <c r="D17" s="25">
        <v>33</v>
      </c>
      <c r="E17" s="32">
        <v>23</v>
      </c>
      <c r="F17" s="32">
        <v>19</v>
      </c>
      <c r="G17" s="3">
        <v>15</v>
      </c>
      <c r="H17" s="27">
        <v>42</v>
      </c>
      <c r="I17" s="3">
        <v>42</v>
      </c>
      <c r="J17" s="29" t="s">
        <v>74</v>
      </c>
      <c r="K17" s="25">
        <v>15</v>
      </c>
      <c r="L17" s="25">
        <v>26</v>
      </c>
      <c r="M17" s="27">
        <v>7</v>
      </c>
      <c r="N17" s="27">
        <v>15</v>
      </c>
      <c r="O17" s="27">
        <v>27</v>
      </c>
      <c r="P17" s="31">
        <v>7</v>
      </c>
      <c r="Q17" s="32">
        <v>14</v>
      </c>
      <c r="R17" s="32">
        <v>28</v>
      </c>
      <c r="S17" s="31">
        <v>8</v>
      </c>
      <c r="T17" s="31">
        <v>184</v>
      </c>
    </row>
    <row r="18" spans="1:20" x14ac:dyDescent="0.35">
      <c r="A18" s="23" t="s">
        <v>16</v>
      </c>
      <c r="B18" s="24" t="s">
        <v>77</v>
      </c>
      <c r="C18" s="25">
        <v>21</v>
      </c>
      <c r="D18" s="25">
        <v>25</v>
      </c>
      <c r="E18" s="32">
        <v>11</v>
      </c>
      <c r="F18" s="32">
        <v>13</v>
      </c>
      <c r="G18" s="3">
        <v>2</v>
      </c>
      <c r="H18" s="27">
        <v>24</v>
      </c>
      <c r="I18" s="3">
        <v>25</v>
      </c>
      <c r="J18" s="29" t="s">
        <v>80</v>
      </c>
      <c r="K18" s="25">
        <v>8</v>
      </c>
      <c r="L18" s="25">
        <v>16</v>
      </c>
      <c r="M18" s="27">
        <v>1</v>
      </c>
      <c r="N18" s="27">
        <v>8</v>
      </c>
      <c r="O18" s="27">
        <v>16</v>
      </c>
      <c r="P18" s="31">
        <v>1</v>
      </c>
      <c r="Q18" s="32">
        <v>7</v>
      </c>
      <c r="R18" s="32">
        <v>18</v>
      </c>
      <c r="S18" s="31">
        <v>1</v>
      </c>
      <c r="T18" s="31">
        <v>172</v>
      </c>
    </row>
    <row r="19" spans="1:20" x14ac:dyDescent="0.35">
      <c r="A19" s="23" t="s">
        <v>17</v>
      </c>
      <c r="B19" s="24" t="s">
        <v>60</v>
      </c>
      <c r="C19" s="25">
        <v>17</v>
      </c>
      <c r="D19" s="25">
        <v>29</v>
      </c>
      <c r="E19" s="32">
        <v>7</v>
      </c>
      <c r="F19" s="32">
        <v>10</v>
      </c>
      <c r="G19" s="3">
        <v>10</v>
      </c>
      <c r="H19" s="27">
        <v>17</v>
      </c>
      <c r="I19" s="3">
        <v>29</v>
      </c>
      <c r="J19" s="29" t="s">
        <v>81</v>
      </c>
      <c r="K19" s="25">
        <v>9</v>
      </c>
      <c r="L19" s="25">
        <v>13</v>
      </c>
      <c r="M19" s="27">
        <v>10</v>
      </c>
      <c r="N19" s="27">
        <v>9</v>
      </c>
      <c r="O19" s="27">
        <v>13</v>
      </c>
      <c r="P19" s="31">
        <v>1</v>
      </c>
      <c r="Q19" s="32">
        <v>16</v>
      </c>
      <c r="R19" s="32">
        <v>13</v>
      </c>
      <c r="S19" s="31">
        <v>9</v>
      </c>
      <c r="T19" s="31">
        <v>157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CAE6-3034-4D58-BB1A-54F9E1D15FCE}">
  <dimension ref="A1:F11"/>
  <sheetViews>
    <sheetView workbookViewId="0">
      <selection activeCell="E12" sqref="E12"/>
    </sheetView>
  </sheetViews>
  <sheetFormatPr defaultRowHeight="14.5" x14ac:dyDescent="0.35"/>
  <cols>
    <col min="1" max="1" width="26.26953125" bestFit="1" customWidth="1"/>
    <col min="2" max="2" width="7.36328125" style="34" customWidth="1"/>
    <col min="3" max="3" width="6.08984375" style="34" customWidth="1"/>
    <col min="4" max="4" width="9.26953125" style="34" customWidth="1"/>
  </cols>
  <sheetData>
    <row r="1" spans="1:6" x14ac:dyDescent="0.35">
      <c r="A1" s="21" t="s">
        <v>48</v>
      </c>
      <c r="B1" s="39" t="s">
        <v>124</v>
      </c>
      <c r="C1" s="39" t="s">
        <v>125</v>
      </c>
      <c r="D1" s="39" t="s">
        <v>38</v>
      </c>
      <c r="E1" s="39" t="s">
        <v>39</v>
      </c>
      <c r="F1" s="39" t="s">
        <v>40</v>
      </c>
    </row>
    <row r="2" spans="1:6" x14ac:dyDescent="0.35">
      <c r="A2" s="22" t="s">
        <v>49</v>
      </c>
      <c r="B2" s="33">
        <v>2640</v>
      </c>
      <c r="C2" s="33">
        <v>2051</v>
      </c>
      <c r="D2" s="33">
        <v>1416</v>
      </c>
      <c r="E2" s="33">
        <v>675</v>
      </c>
      <c r="F2" s="38">
        <v>685</v>
      </c>
    </row>
    <row r="3" spans="1:6" x14ac:dyDescent="0.35">
      <c r="A3" s="22" t="s">
        <v>50</v>
      </c>
      <c r="B3" s="33">
        <v>433</v>
      </c>
      <c r="C3" s="33">
        <v>267</v>
      </c>
      <c r="D3" s="33">
        <v>176</v>
      </c>
      <c r="E3" s="33">
        <v>99</v>
      </c>
      <c r="F3" s="38">
        <v>79</v>
      </c>
    </row>
    <row r="4" spans="1:6" x14ac:dyDescent="0.35">
      <c r="A4" s="22" t="s">
        <v>51</v>
      </c>
      <c r="B4" s="33">
        <v>2442</v>
      </c>
      <c r="C4" s="33">
        <v>2186</v>
      </c>
      <c r="D4" s="33">
        <v>902</v>
      </c>
      <c r="E4" s="33">
        <v>503</v>
      </c>
      <c r="F4" s="38">
        <v>365</v>
      </c>
    </row>
    <row r="5" spans="1:6" x14ac:dyDescent="0.35">
      <c r="A5" s="22" t="s">
        <v>52</v>
      </c>
      <c r="B5" s="33">
        <v>66</v>
      </c>
      <c r="C5" s="33">
        <v>80</v>
      </c>
      <c r="D5" s="33">
        <v>67</v>
      </c>
      <c r="E5" s="33">
        <v>20</v>
      </c>
      <c r="F5" s="38">
        <v>10</v>
      </c>
    </row>
    <row r="6" spans="1:6" x14ac:dyDescent="0.35">
      <c r="A6" s="22" t="s">
        <v>53</v>
      </c>
      <c r="B6" s="33">
        <v>32</v>
      </c>
      <c r="C6" s="33">
        <v>30</v>
      </c>
      <c r="D6" s="33">
        <v>31</v>
      </c>
      <c r="E6" s="33">
        <v>26</v>
      </c>
      <c r="F6" s="38">
        <v>19</v>
      </c>
    </row>
    <row r="7" spans="1:6" x14ac:dyDescent="0.35">
      <c r="A7" s="22" t="s">
        <v>55</v>
      </c>
      <c r="B7" s="33">
        <v>363</v>
      </c>
      <c r="C7" s="33">
        <v>287</v>
      </c>
      <c r="D7" s="33">
        <v>322</v>
      </c>
      <c r="E7" s="33">
        <v>308</v>
      </c>
      <c r="F7" s="38">
        <v>317</v>
      </c>
    </row>
    <row r="8" spans="1:6" x14ac:dyDescent="0.35">
      <c r="A8" s="22" t="s">
        <v>56</v>
      </c>
      <c r="B8" s="33">
        <v>433</v>
      </c>
      <c r="C8" s="33">
        <v>265</v>
      </c>
      <c r="D8" s="33">
        <v>192</v>
      </c>
      <c r="E8" s="33">
        <v>145</v>
      </c>
      <c r="F8" s="38">
        <v>82</v>
      </c>
    </row>
    <row r="9" spans="1:6" x14ac:dyDescent="0.35">
      <c r="A9" s="22" t="s">
        <v>57</v>
      </c>
      <c r="B9" s="33">
        <v>1060</v>
      </c>
      <c r="C9" s="33">
        <v>590</v>
      </c>
      <c r="D9" s="33">
        <v>415</v>
      </c>
      <c r="E9" s="33">
        <v>309</v>
      </c>
      <c r="F9" s="38">
        <v>263</v>
      </c>
    </row>
    <row r="10" spans="1:6" x14ac:dyDescent="0.35">
      <c r="A10" s="22" t="s">
        <v>58</v>
      </c>
      <c r="B10" s="33">
        <v>942</v>
      </c>
      <c r="C10" s="33">
        <v>826</v>
      </c>
      <c r="D10" s="33">
        <v>874</v>
      </c>
      <c r="E10" s="33">
        <v>960</v>
      </c>
      <c r="F10" s="38">
        <v>1162</v>
      </c>
    </row>
    <row r="11" spans="1:6" x14ac:dyDescent="0.35">
      <c r="A11" s="22" t="s">
        <v>59</v>
      </c>
      <c r="B11" s="33">
        <v>17</v>
      </c>
      <c r="C11" s="33">
        <v>16</v>
      </c>
      <c r="D11" s="33">
        <v>20</v>
      </c>
      <c r="E11" s="33">
        <v>9</v>
      </c>
      <c r="F11" s="38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E6D0-7E4F-42BD-B7EF-8324745ED36A}">
  <dimension ref="A1:AI29"/>
  <sheetViews>
    <sheetView topLeftCell="R1" zoomScale="86" workbookViewId="0">
      <selection activeCell="AK6" sqref="AK6"/>
    </sheetView>
  </sheetViews>
  <sheetFormatPr defaultRowHeight="14.5" x14ac:dyDescent="0.35"/>
  <cols>
    <col min="1" max="1" width="14.36328125" bestFit="1" customWidth="1"/>
    <col min="2" max="3" width="21.1796875" customWidth="1"/>
    <col min="4" max="7" width="21.26953125" customWidth="1"/>
    <col min="8" max="9" width="28.7265625" customWidth="1"/>
    <col min="10" max="11" width="11.54296875" customWidth="1"/>
    <col min="13" max="13" width="17.08984375" style="4" customWidth="1"/>
    <col min="14" max="14" width="17.54296875" style="4" customWidth="1"/>
    <col min="15" max="15" width="14.453125" style="4" customWidth="1"/>
    <col min="16" max="16" width="14.90625" style="4" customWidth="1"/>
    <col min="17" max="17" width="15.54296875" style="4" customWidth="1"/>
    <col min="18" max="18" width="16" style="4" customWidth="1"/>
    <col min="19" max="24" width="8.7265625" style="4"/>
    <col min="25" max="25" width="17.08984375" customWidth="1"/>
    <col min="26" max="26" width="23.1796875" customWidth="1"/>
    <col min="27" max="27" width="14.453125" customWidth="1"/>
    <col min="28" max="28" width="14.90625" customWidth="1"/>
    <col min="29" max="29" width="15.54296875" customWidth="1"/>
    <col min="30" max="30" width="16" customWidth="1"/>
    <col min="31" max="31" width="10.36328125" customWidth="1"/>
    <col min="32" max="32" width="10.453125" customWidth="1"/>
    <col min="34" max="34" width="12.1796875" customWidth="1"/>
    <col min="35" max="35" width="17.36328125" customWidth="1"/>
  </cols>
  <sheetData>
    <row r="1" spans="1:35" s="9" customFormat="1" x14ac:dyDescent="0.35">
      <c r="A1" s="10" t="s">
        <v>45</v>
      </c>
      <c r="B1" s="10" t="s">
        <v>97</v>
      </c>
      <c r="C1" s="10" t="s">
        <v>98</v>
      </c>
      <c r="D1" s="10" t="s">
        <v>100</v>
      </c>
      <c r="E1" s="10" t="s">
        <v>105</v>
      </c>
      <c r="F1" s="10" t="s">
        <v>104</v>
      </c>
      <c r="G1" s="10" t="s">
        <v>99</v>
      </c>
      <c r="H1" s="10" t="s">
        <v>101</v>
      </c>
      <c r="I1" s="10" t="s">
        <v>44</v>
      </c>
      <c r="J1" s="10" t="s">
        <v>102</v>
      </c>
      <c r="K1" s="10" t="s">
        <v>103</v>
      </c>
      <c r="L1" s="10" t="s">
        <v>126</v>
      </c>
      <c r="M1" s="10" t="s">
        <v>106</v>
      </c>
      <c r="N1" s="10" t="s">
        <v>107</v>
      </c>
      <c r="O1" s="10" t="s">
        <v>108</v>
      </c>
      <c r="P1" s="10" t="s">
        <v>109</v>
      </c>
      <c r="Q1" s="10" t="s">
        <v>110</v>
      </c>
      <c r="R1" s="10" t="s">
        <v>111</v>
      </c>
      <c r="S1" s="10" t="s">
        <v>112</v>
      </c>
      <c r="T1" s="10" t="s">
        <v>113</v>
      </c>
      <c r="U1" s="10" t="s">
        <v>116</v>
      </c>
      <c r="V1" s="10" t="s">
        <v>114</v>
      </c>
      <c r="W1" s="10" t="s">
        <v>155</v>
      </c>
      <c r="X1" s="10" t="s">
        <v>115</v>
      </c>
      <c r="Y1" s="10" t="s">
        <v>117</v>
      </c>
      <c r="Z1" s="10" t="s">
        <v>118</v>
      </c>
      <c r="AA1" s="10" t="s">
        <v>119</v>
      </c>
      <c r="AB1" s="10" t="s">
        <v>120</v>
      </c>
      <c r="AC1" s="10" t="s">
        <v>121</v>
      </c>
      <c r="AD1" s="10" t="s">
        <v>122</v>
      </c>
      <c r="AE1" s="10" t="s">
        <v>127</v>
      </c>
      <c r="AF1" s="10" t="s">
        <v>128</v>
      </c>
      <c r="AG1" s="10" t="s">
        <v>123</v>
      </c>
      <c r="AH1" s="10" t="s">
        <v>129</v>
      </c>
      <c r="AI1" s="10" t="s">
        <v>130</v>
      </c>
    </row>
    <row r="2" spans="1:35" x14ac:dyDescent="0.35">
      <c r="A2" s="4" t="s">
        <v>0</v>
      </c>
      <c r="B2" s="4">
        <v>12</v>
      </c>
      <c r="C2" s="4">
        <v>16</v>
      </c>
      <c r="D2" s="4">
        <v>9</v>
      </c>
      <c r="E2" s="4">
        <f>+Table4[[#This Row],[Pencari_Kerja_Terdaftar(L)21]]+Table4[[#This Row],[Pencari_Kerja_Terdaftar(P)21]]</f>
        <v>21</v>
      </c>
      <c r="F2" s="4">
        <f>+Table4[[#This Row],[Pencari_Kerja_Terdaftar(L)22]]+Table4[[#This Row],[Pencari_Kerja_Terdaftar(P)22]]</f>
        <v>27</v>
      </c>
      <c r="G2" s="4">
        <v>11</v>
      </c>
      <c r="H2" s="7">
        <v>0</v>
      </c>
      <c r="I2" s="7">
        <v>0</v>
      </c>
      <c r="J2" s="11">
        <v>435</v>
      </c>
      <c r="K2" s="11">
        <v>448</v>
      </c>
      <c r="L2" s="4">
        <v>48238</v>
      </c>
      <c r="M2" s="41">
        <v>0</v>
      </c>
      <c r="N2" s="41">
        <v>71</v>
      </c>
      <c r="O2" s="41">
        <v>0</v>
      </c>
      <c r="P2" s="41">
        <v>206</v>
      </c>
      <c r="Q2" s="41">
        <v>0</v>
      </c>
      <c r="R2" s="41">
        <v>1829</v>
      </c>
      <c r="S2" s="4">
        <v>43</v>
      </c>
      <c r="T2" s="4">
        <v>27</v>
      </c>
      <c r="U2" s="4">
        <v>13</v>
      </c>
      <c r="V2" s="4">
        <v>3</v>
      </c>
      <c r="W2" s="4">
        <v>23</v>
      </c>
      <c r="X2" s="4">
        <v>0</v>
      </c>
      <c r="Y2" s="41">
        <v>1</v>
      </c>
      <c r="Z2" s="41">
        <v>0</v>
      </c>
      <c r="AA2" s="41">
        <v>2</v>
      </c>
      <c r="AB2" s="41">
        <v>15</v>
      </c>
      <c r="AC2" s="41">
        <v>1</v>
      </c>
      <c r="AD2" s="41">
        <v>59</v>
      </c>
      <c r="AE2" s="4">
        <v>0</v>
      </c>
      <c r="AF2" s="4">
        <v>365</v>
      </c>
      <c r="AG2" s="4">
        <v>276</v>
      </c>
      <c r="AH2" s="4">
        <v>47</v>
      </c>
      <c r="AI2" s="4">
        <v>59</v>
      </c>
    </row>
    <row r="3" spans="1:35" x14ac:dyDescent="0.35">
      <c r="A3" s="4" t="s">
        <v>1</v>
      </c>
      <c r="B3" s="4">
        <v>825</v>
      </c>
      <c r="C3" s="4">
        <v>833</v>
      </c>
      <c r="D3" s="4">
        <v>900</v>
      </c>
      <c r="E3" s="4">
        <f>+Table4[[#This Row],[Pencari_Kerja_Terdaftar(L)21]]+Table4[[#This Row],[Pencari_Kerja_Terdaftar(P)21]]</f>
        <v>1725</v>
      </c>
      <c r="F3" s="4">
        <f>+Table4[[#This Row],[Pencari_Kerja_Terdaftar(L)22]]+Table4[[#This Row],[Pencari_Kerja_Terdaftar(P)22]]</f>
        <v>1747</v>
      </c>
      <c r="G3" s="4">
        <v>914</v>
      </c>
      <c r="H3" s="7">
        <v>48</v>
      </c>
      <c r="I3" s="7">
        <v>51</v>
      </c>
      <c r="J3" s="11">
        <v>3849</v>
      </c>
      <c r="K3" s="11">
        <v>3879</v>
      </c>
      <c r="L3" s="4">
        <v>263406</v>
      </c>
      <c r="M3" s="4">
        <v>14</v>
      </c>
      <c r="N3" s="4">
        <v>155</v>
      </c>
      <c r="O3" s="4">
        <v>109</v>
      </c>
      <c r="P3" s="4">
        <v>608</v>
      </c>
      <c r="Q3" s="4">
        <v>884</v>
      </c>
      <c r="R3" s="4">
        <v>5540</v>
      </c>
      <c r="S3" s="4">
        <v>181</v>
      </c>
      <c r="T3" s="4">
        <v>95</v>
      </c>
      <c r="U3" s="4">
        <v>40</v>
      </c>
      <c r="V3" s="4">
        <v>15</v>
      </c>
      <c r="W3" s="4">
        <v>170</v>
      </c>
      <c r="X3" s="4">
        <v>3</v>
      </c>
      <c r="Y3" s="4">
        <v>3</v>
      </c>
      <c r="Z3" s="4">
        <v>0</v>
      </c>
      <c r="AA3" s="4">
        <v>5</v>
      </c>
      <c r="AB3" s="4">
        <v>20</v>
      </c>
      <c r="AC3" s="4">
        <v>25</v>
      </c>
      <c r="AD3" s="4">
        <v>154</v>
      </c>
      <c r="AE3" s="4">
        <v>0</v>
      </c>
      <c r="AF3" s="4">
        <v>777</v>
      </c>
      <c r="AG3" s="4">
        <v>1152</v>
      </c>
      <c r="AH3" s="4">
        <v>95</v>
      </c>
      <c r="AI3" s="4">
        <v>154</v>
      </c>
    </row>
    <row r="4" spans="1:35" x14ac:dyDescent="0.35">
      <c r="A4" s="4" t="s">
        <v>2</v>
      </c>
      <c r="B4" s="4">
        <v>460</v>
      </c>
      <c r="C4" s="4">
        <v>467</v>
      </c>
      <c r="D4" s="4">
        <v>598</v>
      </c>
      <c r="E4" s="4">
        <f>+Table4[[#This Row],[Pencari_Kerja_Terdaftar(L)21]]+Table4[[#This Row],[Pencari_Kerja_Terdaftar(P)21]]</f>
        <v>1058</v>
      </c>
      <c r="F4" s="4">
        <f>+Table4[[#This Row],[Pencari_Kerja_Terdaftar(L)22]]+Table4[[#This Row],[Pencari_Kerja_Terdaftar(P)22]]</f>
        <v>1079</v>
      </c>
      <c r="G4" s="4">
        <v>612</v>
      </c>
      <c r="H4" s="7">
        <v>8</v>
      </c>
      <c r="I4" s="7">
        <v>9</v>
      </c>
      <c r="J4" s="11">
        <v>960</v>
      </c>
      <c r="K4" s="11">
        <v>972</v>
      </c>
      <c r="L4" s="4">
        <v>167225</v>
      </c>
      <c r="M4" s="4">
        <v>5</v>
      </c>
      <c r="N4" s="4">
        <v>164</v>
      </c>
      <c r="O4" s="4">
        <v>54</v>
      </c>
      <c r="P4" s="4">
        <v>550</v>
      </c>
      <c r="Q4" s="4">
        <v>328</v>
      </c>
      <c r="R4" s="4">
        <v>4004</v>
      </c>
      <c r="S4" s="4">
        <v>74</v>
      </c>
      <c r="T4" s="4">
        <v>56</v>
      </c>
      <c r="U4" s="4">
        <v>24</v>
      </c>
      <c r="V4" s="4">
        <v>13</v>
      </c>
      <c r="W4" s="4">
        <v>65</v>
      </c>
      <c r="X4" s="4">
        <v>1</v>
      </c>
      <c r="Y4" s="4">
        <v>1</v>
      </c>
      <c r="Z4" s="4">
        <v>0</v>
      </c>
      <c r="AA4" s="4">
        <v>3</v>
      </c>
      <c r="AB4" s="4">
        <v>19</v>
      </c>
      <c r="AC4" s="4">
        <v>9</v>
      </c>
      <c r="AD4" s="4">
        <v>101</v>
      </c>
      <c r="AE4" s="4">
        <v>2</v>
      </c>
      <c r="AF4" s="4">
        <v>407</v>
      </c>
      <c r="AG4" s="4">
        <v>541</v>
      </c>
      <c r="AH4" s="4">
        <v>54</v>
      </c>
      <c r="AI4" s="4">
        <v>36</v>
      </c>
    </row>
    <row r="5" spans="1:35" x14ac:dyDescent="0.35">
      <c r="A5" s="4" t="s">
        <v>3</v>
      </c>
      <c r="B5" s="4">
        <v>180</v>
      </c>
      <c r="C5" s="4">
        <v>186</v>
      </c>
      <c r="D5" s="4">
        <v>347</v>
      </c>
      <c r="E5" s="4">
        <f>+Table4[[#This Row],[Pencari_Kerja_Terdaftar(L)21]]+Table4[[#This Row],[Pencari_Kerja_Terdaftar(P)21]]</f>
        <v>527</v>
      </c>
      <c r="F5" s="4">
        <f>+Table4[[#This Row],[Pencari_Kerja_Terdaftar(L)22]]+Table4[[#This Row],[Pencari_Kerja_Terdaftar(P)22]]</f>
        <v>539</v>
      </c>
      <c r="G5" s="4">
        <v>353</v>
      </c>
      <c r="H5" s="7">
        <v>74</v>
      </c>
      <c r="I5" s="7">
        <v>80</v>
      </c>
      <c r="J5" s="11">
        <v>860</v>
      </c>
      <c r="K5" s="11">
        <v>901</v>
      </c>
      <c r="L5" s="4">
        <v>101118</v>
      </c>
      <c r="M5" s="4">
        <v>22</v>
      </c>
      <c r="N5" s="4">
        <v>116</v>
      </c>
      <c r="O5" s="4">
        <v>111</v>
      </c>
      <c r="P5" s="4">
        <v>363</v>
      </c>
      <c r="Q5" s="4">
        <v>947</v>
      </c>
      <c r="R5" s="4">
        <v>3304</v>
      </c>
      <c r="S5" s="4">
        <v>62</v>
      </c>
      <c r="T5" s="4">
        <v>44</v>
      </c>
      <c r="U5" s="4">
        <v>13</v>
      </c>
      <c r="V5" s="4">
        <v>10</v>
      </c>
      <c r="W5" s="4">
        <v>55</v>
      </c>
      <c r="X5" s="4">
        <v>1</v>
      </c>
      <c r="Y5" s="4">
        <v>2</v>
      </c>
      <c r="Z5" s="4">
        <v>0</v>
      </c>
      <c r="AA5" s="4">
        <v>3</v>
      </c>
      <c r="AB5" s="4">
        <v>13</v>
      </c>
      <c r="AC5" s="4">
        <v>10</v>
      </c>
      <c r="AD5" s="4">
        <v>102</v>
      </c>
      <c r="AE5" s="4">
        <v>2</v>
      </c>
      <c r="AF5" s="4">
        <v>352</v>
      </c>
      <c r="AG5" s="4">
        <v>380</v>
      </c>
      <c r="AH5" s="4">
        <v>64</v>
      </c>
      <c r="AI5" s="4">
        <v>51</v>
      </c>
    </row>
    <row r="6" spans="1:35" x14ac:dyDescent="0.35">
      <c r="A6" s="4" t="s">
        <v>4</v>
      </c>
      <c r="B6" s="4">
        <v>569</v>
      </c>
      <c r="C6" s="4">
        <v>572</v>
      </c>
      <c r="D6" s="4">
        <v>640</v>
      </c>
      <c r="E6" s="4">
        <f>+Table4[[#This Row],[Pencari_Kerja_Terdaftar(L)21]]+Table4[[#This Row],[Pencari_Kerja_Terdaftar(P)21]]</f>
        <v>1209</v>
      </c>
      <c r="F6" s="4">
        <f>+Table4[[#This Row],[Pencari_Kerja_Terdaftar(L)22]]+Table4[[#This Row],[Pencari_Kerja_Terdaftar(P)22]]</f>
        <v>1232</v>
      </c>
      <c r="G6" s="4">
        <v>660</v>
      </c>
      <c r="H6" s="7">
        <v>96</v>
      </c>
      <c r="I6" s="7">
        <v>100</v>
      </c>
      <c r="J6" s="11">
        <v>2987</v>
      </c>
      <c r="K6" s="11">
        <v>3022</v>
      </c>
      <c r="L6" s="4">
        <v>160570</v>
      </c>
      <c r="M6" s="4">
        <v>6</v>
      </c>
      <c r="N6" s="4">
        <v>186</v>
      </c>
      <c r="O6" s="4">
        <v>34</v>
      </c>
      <c r="P6" s="4">
        <v>567</v>
      </c>
      <c r="Q6" s="4">
        <v>355</v>
      </c>
      <c r="R6" s="4">
        <v>4652</v>
      </c>
      <c r="S6" s="4">
        <v>75</v>
      </c>
      <c r="T6" s="4">
        <v>59</v>
      </c>
      <c r="U6" s="4">
        <v>32</v>
      </c>
      <c r="V6" s="4">
        <v>6</v>
      </c>
      <c r="W6" s="4">
        <v>70</v>
      </c>
      <c r="X6" s="4">
        <v>3</v>
      </c>
      <c r="Y6" s="4">
        <v>4</v>
      </c>
      <c r="Z6" s="4">
        <v>0</v>
      </c>
      <c r="AA6" s="4">
        <v>3</v>
      </c>
      <c r="AB6" s="4">
        <v>23</v>
      </c>
      <c r="AC6" s="4">
        <v>10</v>
      </c>
      <c r="AD6" s="4">
        <v>153</v>
      </c>
      <c r="AE6" s="4">
        <v>0</v>
      </c>
      <c r="AF6" s="4">
        <v>415</v>
      </c>
      <c r="AG6" s="4">
        <v>396</v>
      </c>
      <c r="AH6" s="4">
        <v>110</v>
      </c>
      <c r="AI6" s="4">
        <v>36</v>
      </c>
    </row>
    <row r="7" spans="1:35" x14ac:dyDescent="0.35">
      <c r="A7" s="4" t="s">
        <v>5</v>
      </c>
      <c r="B7" s="4">
        <v>537</v>
      </c>
      <c r="C7" s="4">
        <v>545</v>
      </c>
      <c r="D7" s="4">
        <v>835</v>
      </c>
      <c r="E7" s="4">
        <f>+Table4[[#This Row],[Pencari_Kerja_Terdaftar(L)21]]+Table4[[#This Row],[Pencari_Kerja_Terdaftar(P)21]]</f>
        <v>1372</v>
      </c>
      <c r="F7" s="4">
        <f>+Table4[[#This Row],[Pencari_Kerja_Terdaftar(L)22]]+Table4[[#This Row],[Pencari_Kerja_Terdaftar(P)22]]</f>
        <v>1387</v>
      </c>
      <c r="G7" s="4">
        <v>842</v>
      </c>
      <c r="H7" s="7">
        <v>0</v>
      </c>
      <c r="I7" s="7">
        <v>0</v>
      </c>
      <c r="J7" s="11">
        <v>2350</v>
      </c>
      <c r="K7" s="11">
        <v>2366</v>
      </c>
      <c r="L7" s="4">
        <v>98701</v>
      </c>
      <c r="M7" s="4">
        <v>3</v>
      </c>
      <c r="N7" s="4">
        <v>128</v>
      </c>
      <c r="O7" s="4">
        <v>17</v>
      </c>
      <c r="P7" s="4">
        <v>467</v>
      </c>
      <c r="Q7" s="4">
        <v>147</v>
      </c>
      <c r="R7" s="4">
        <v>3960</v>
      </c>
      <c r="S7" s="4">
        <v>103</v>
      </c>
      <c r="T7" s="4">
        <v>63</v>
      </c>
      <c r="U7" s="4">
        <v>30</v>
      </c>
      <c r="V7" s="4">
        <v>11</v>
      </c>
      <c r="W7" s="4">
        <v>67</v>
      </c>
      <c r="X7" s="4">
        <v>6</v>
      </c>
      <c r="Y7" s="4">
        <v>2</v>
      </c>
      <c r="Z7" s="4">
        <v>0</v>
      </c>
      <c r="AA7" s="4">
        <v>11</v>
      </c>
      <c r="AB7" s="4">
        <v>25</v>
      </c>
      <c r="AC7" s="4">
        <v>10</v>
      </c>
      <c r="AD7" s="4">
        <v>136</v>
      </c>
      <c r="AE7" s="4">
        <v>0</v>
      </c>
      <c r="AF7" s="4">
        <v>453</v>
      </c>
      <c r="AG7" s="4">
        <v>762</v>
      </c>
      <c r="AH7" s="4">
        <v>67</v>
      </c>
      <c r="AI7" s="4">
        <v>80</v>
      </c>
    </row>
    <row r="8" spans="1:35" x14ac:dyDescent="0.35">
      <c r="A8" s="4" t="s">
        <v>6</v>
      </c>
      <c r="B8" s="4">
        <v>919</v>
      </c>
      <c r="C8" s="4">
        <v>921</v>
      </c>
      <c r="D8" s="4">
        <v>1046</v>
      </c>
      <c r="E8" s="4">
        <f>+Table4[[#This Row],[Pencari_Kerja_Terdaftar(L)21]]+Table4[[#This Row],[Pencari_Kerja_Terdaftar(P)21]]</f>
        <v>1965</v>
      </c>
      <c r="F8" s="4">
        <f>+Table4[[#This Row],[Pencari_Kerja_Terdaftar(L)22]]+Table4[[#This Row],[Pencari_Kerja_Terdaftar(P)22]]</f>
        <v>1975</v>
      </c>
      <c r="G8" s="4">
        <v>1054</v>
      </c>
      <c r="H8" s="7">
        <v>1195</v>
      </c>
      <c r="I8" s="7">
        <v>1185</v>
      </c>
      <c r="J8" s="11">
        <v>4540</v>
      </c>
      <c r="K8" s="11">
        <v>4555</v>
      </c>
      <c r="L8" s="4">
        <v>170108</v>
      </c>
      <c r="M8" s="4">
        <v>7</v>
      </c>
      <c r="N8" s="4">
        <v>270</v>
      </c>
      <c r="O8" s="4">
        <v>50</v>
      </c>
      <c r="P8" s="4">
        <v>860</v>
      </c>
      <c r="Q8" s="4">
        <v>453</v>
      </c>
      <c r="R8" s="4">
        <v>7629</v>
      </c>
      <c r="S8" s="4">
        <v>105</v>
      </c>
      <c r="T8" s="4">
        <v>72</v>
      </c>
      <c r="U8" s="4">
        <v>42</v>
      </c>
      <c r="V8" s="4">
        <v>11</v>
      </c>
      <c r="W8" s="4">
        <v>98</v>
      </c>
      <c r="X8" s="4">
        <v>5</v>
      </c>
      <c r="Y8" s="4">
        <v>1</v>
      </c>
      <c r="Z8" s="4">
        <v>1</v>
      </c>
      <c r="AA8" s="4">
        <v>9</v>
      </c>
      <c r="AB8" s="4">
        <v>23</v>
      </c>
      <c r="AC8" s="4">
        <v>14</v>
      </c>
      <c r="AD8" s="4">
        <v>199</v>
      </c>
      <c r="AE8" s="4">
        <v>0</v>
      </c>
      <c r="AF8" s="4">
        <v>326</v>
      </c>
      <c r="AG8" s="4">
        <v>503</v>
      </c>
      <c r="AH8" s="4">
        <v>95</v>
      </c>
      <c r="AI8" s="4">
        <v>54</v>
      </c>
    </row>
    <row r="9" spans="1:35" x14ac:dyDescent="0.35">
      <c r="A9" s="4" t="s">
        <v>7</v>
      </c>
      <c r="B9" s="4">
        <v>810</v>
      </c>
      <c r="C9" s="4">
        <v>828</v>
      </c>
      <c r="D9" s="4">
        <v>850</v>
      </c>
      <c r="E9" s="4">
        <f>+Table4[[#This Row],[Pencari_Kerja_Terdaftar(L)21]]+Table4[[#This Row],[Pencari_Kerja_Terdaftar(P)21]]</f>
        <v>1660</v>
      </c>
      <c r="F9" s="4">
        <f>+Table4[[#This Row],[Pencari_Kerja_Terdaftar(L)22]]+Table4[[#This Row],[Pencari_Kerja_Terdaftar(P)22]]</f>
        <v>1696</v>
      </c>
      <c r="G9" s="4">
        <v>868</v>
      </c>
      <c r="H9" s="7">
        <v>207</v>
      </c>
      <c r="I9" s="7">
        <v>213</v>
      </c>
      <c r="J9" s="11">
        <v>8066</v>
      </c>
      <c r="K9" s="11">
        <v>8090</v>
      </c>
      <c r="L9" s="4">
        <v>134082</v>
      </c>
      <c r="M9" s="4">
        <v>1</v>
      </c>
      <c r="N9" s="4">
        <v>234</v>
      </c>
      <c r="O9" s="4">
        <v>6</v>
      </c>
      <c r="P9" s="4">
        <v>732</v>
      </c>
      <c r="Q9" s="4">
        <v>71</v>
      </c>
      <c r="R9" s="4">
        <v>6136</v>
      </c>
      <c r="S9" s="4">
        <v>79</v>
      </c>
      <c r="T9" s="4">
        <v>56</v>
      </c>
      <c r="U9" s="4">
        <v>22</v>
      </c>
      <c r="V9" s="4">
        <v>7</v>
      </c>
      <c r="W9" s="4">
        <v>70</v>
      </c>
      <c r="X9" s="4">
        <v>1</v>
      </c>
      <c r="Y9" s="4">
        <v>1</v>
      </c>
      <c r="Z9" s="4">
        <v>0</v>
      </c>
      <c r="AA9" s="4">
        <v>1</v>
      </c>
      <c r="AB9" s="4">
        <v>22</v>
      </c>
      <c r="AC9" s="4">
        <v>28</v>
      </c>
      <c r="AD9" s="4">
        <v>149</v>
      </c>
      <c r="AE9" s="4">
        <v>0</v>
      </c>
      <c r="AF9" s="4">
        <v>359</v>
      </c>
      <c r="AG9" s="4">
        <v>533</v>
      </c>
      <c r="AH9" s="4">
        <v>99</v>
      </c>
      <c r="AI9" s="4">
        <v>63</v>
      </c>
    </row>
    <row r="10" spans="1:35" x14ac:dyDescent="0.35">
      <c r="A10" s="4" t="s">
        <v>8</v>
      </c>
      <c r="B10" s="4">
        <v>415</v>
      </c>
      <c r="C10" s="4">
        <v>432</v>
      </c>
      <c r="D10" s="4">
        <v>500</v>
      </c>
      <c r="E10" s="4">
        <f>+Table4[[#This Row],[Pencari_Kerja_Terdaftar(L)21]]+Table4[[#This Row],[Pencari_Kerja_Terdaftar(P)21]]</f>
        <v>915</v>
      </c>
      <c r="F10" s="4">
        <f>+Table4[[#This Row],[Pencari_Kerja_Terdaftar(L)22]]+Table4[[#This Row],[Pencari_Kerja_Terdaftar(P)22]]</f>
        <v>938</v>
      </c>
      <c r="G10" s="4">
        <v>506</v>
      </c>
      <c r="H10" s="7">
        <v>0</v>
      </c>
      <c r="I10" s="7">
        <v>0</v>
      </c>
      <c r="J10" s="11">
        <v>1511</v>
      </c>
      <c r="K10" s="11">
        <v>1526</v>
      </c>
      <c r="L10" s="4">
        <v>164002</v>
      </c>
      <c r="M10" s="4">
        <v>10</v>
      </c>
      <c r="N10" s="4">
        <v>82</v>
      </c>
      <c r="O10" s="4">
        <v>55</v>
      </c>
      <c r="P10" s="4">
        <v>328</v>
      </c>
      <c r="Q10" s="4">
        <v>470</v>
      </c>
      <c r="R10" s="4">
        <v>3127</v>
      </c>
      <c r="S10" s="4">
        <v>6247</v>
      </c>
      <c r="T10" s="4">
        <v>40</v>
      </c>
      <c r="U10" s="4">
        <v>24</v>
      </c>
      <c r="V10" s="4">
        <v>9</v>
      </c>
      <c r="W10" s="4">
        <v>5345</v>
      </c>
      <c r="X10" s="4">
        <v>2</v>
      </c>
      <c r="Y10" s="4">
        <v>3</v>
      </c>
      <c r="Z10" s="4">
        <v>0</v>
      </c>
      <c r="AA10" s="4">
        <v>3</v>
      </c>
      <c r="AB10" s="4">
        <v>18</v>
      </c>
      <c r="AC10" s="4">
        <v>18</v>
      </c>
      <c r="AD10" s="4">
        <v>118</v>
      </c>
      <c r="AE10" s="4">
        <v>0</v>
      </c>
      <c r="AF10" s="4">
        <v>472</v>
      </c>
      <c r="AG10" s="4">
        <v>699</v>
      </c>
      <c r="AH10" s="4">
        <v>79</v>
      </c>
      <c r="AI10" s="4">
        <v>83</v>
      </c>
    </row>
    <row r="11" spans="1:35" x14ac:dyDescent="0.35">
      <c r="A11" s="4" t="s">
        <v>9</v>
      </c>
      <c r="B11" s="4">
        <v>58</v>
      </c>
      <c r="C11" s="4">
        <v>69</v>
      </c>
      <c r="D11" s="4">
        <v>76</v>
      </c>
      <c r="E11" s="4">
        <f>+Table4[[#This Row],[Pencari_Kerja_Terdaftar(L)21]]+Table4[[#This Row],[Pencari_Kerja_Terdaftar(P)21]]</f>
        <v>134</v>
      </c>
      <c r="F11" s="4">
        <f>+Table4[[#This Row],[Pencari_Kerja_Terdaftar(L)22]]+Table4[[#This Row],[Pencari_Kerja_Terdaftar(P)22]]</f>
        <v>152</v>
      </c>
      <c r="G11" s="4">
        <v>83</v>
      </c>
      <c r="H11" s="7">
        <v>0</v>
      </c>
      <c r="I11" s="7">
        <v>0</v>
      </c>
      <c r="J11" s="11">
        <v>934</v>
      </c>
      <c r="K11" s="11">
        <v>941</v>
      </c>
      <c r="L11" s="4">
        <v>67702</v>
      </c>
      <c r="M11" s="4">
        <v>9</v>
      </c>
      <c r="N11" s="4">
        <v>82</v>
      </c>
      <c r="O11" s="4">
        <v>57</v>
      </c>
      <c r="P11" s="4">
        <v>274</v>
      </c>
      <c r="Q11" s="4">
        <v>448</v>
      </c>
      <c r="R11" s="4">
        <v>2260</v>
      </c>
      <c r="S11" s="4">
        <v>5291</v>
      </c>
      <c r="T11" s="4">
        <v>39</v>
      </c>
      <c r="U11" s="4">
        <v>17</v>
      </c>
      <c r="V11" s="4">
        <v>6</v>
      </c>
      <c r="W11" s="4">
        <v>4002</v>
      </c>
      <c r="X11" s="4">
        <v>2</v>
      </c>
      <c r="Y11" s="4">
        <v>2</v>
      </c>
      <c r="Z11" s="4">
        <v>0</v>
      </c>
      <c r="AA11" s="4">
        <v>5</v>
      </c>
      <c r="AB11" s="4">
        <v>11</v>
      </c>
      <c r="AC11" s="4">
        <v>11</v>
      </c>
      <c r="AD11" s="4">
        <v>73</v>
      </c>
      <c r="AE11" s="4">
        <v>1</v>
      </c>
      <c r="AF11" s="4">
        <v>200</v>
      </c>
      <c r="AG11" s="4">
        <v>192</v>
      </c>
      <c r="AH11" s="4">
        <v>32</v>
      </c>
      <c r="AI11" s="4">
        <v>20</v>
      </c>
    </row>
    <row r="12" spans="1:35" x14ac:dyDescent="0.35">
      <c r="A12" s="4" t="s">
        <v>10</v>
      </c>
      <c r="B12" s="4">
        <v>157</v>
      </c>
      <c r="C12" s="4">
        <v>165</v>
      </c>
      <c r="D12" s="4">
        <v>200</v>
      </c>
      <c r="E12" s="4">
        <f>+Table4[[#This Row],[Pencari_Kerja_Terdaftar(L)21]]+Table4[[#This Row],[Pencari_Kerja_Terdaftar(P)21]]</f>
        <v>357</v>
      </c>
      <c r="F12" s="4">
        <f>+Table4[[#This Row],[Pencari_Kerja_Terdaftar(L)22]]+Table4[[#This Row],[Pencari_Kerja_Terdaftar(P)22]]</f>
        <v>374</v>
      </c>
      <c r="G12" s="4">
        <v>209</v>
      </c>
      <c r="H12" s="7">
        <v>76</v>
      </c>
      <c r="I12" s="7">
        <v>80</v>
      </c>
      <c r="J12" s="11">
        <v>797</v>
      </c>
      <c r="K12" s="11">
        <v>888</v>
      </c>
      <c r="L12" s="4">
        <v>88998</v>
      </c>
      <c r="M12" s="4">
        <v>16</v>
      </c>
      <c r="N12" s="4">
        <v>120</v>
      </c>
      <c r="O12" s="4">
        <v>98</v>
      </c>
      <c r="P12" s="4">
        <v>332</v>
      </c>
      <c r="Q12" s="4">
        <v>1026</v>
      </c>
      <c r="R12" s="4">
        <v>3394</v>
      </c>
      <c r="S12" s="4">
        <v>101</v>
      </c>
      <c r="T12" s="4">
        <v>32</v>
      </c>
      <c r="U12" s="4">
        <v>18</v>
      </c>
      <c r="V12" s="4">
        <v>8</v>
      </c>
      <c r="W12" s="4">
        <v>98</v>
      </c>
      <c r="X12" s="4">
        <v>3</v>
      </c>
      <c r="Y12" s="4">
        <v>2</v>
      </c>
      <c r="Z12" s="4">
        <v>0</v>
      </c>
      <c r="AA12" s="4">
        <v>12</v>
      </c>
      <c r="AB12" s="4">
        <v>15</v>
      </c>
      <c r="AC12" s="4">
        <v>11</v>
      </c>
      <c r="AD12" s="4">
        <v>154</v>
      </c>
      <c r="AE12" s="4">
        <v>0</v>
      </c>
      <c r="AF12" s="4">
        <v>469</v>
      </c>
      <c r="AG12" s="4">
        <v>567</v>
      </c>
      <c r="AH12" s="4">
        <v>96</v>
      </c>
      <c r="AI12" s="4">
        <v>75</v>
      </c>
    </row>
    <row r="13" spans="1:35" x14ac:dyDescent="0.35">
      <c r="A13" s="4" t="s">
        <v>11</v>
      </c>
      <c r="B13" s="4">
        <v>466</v>
      </c>
      <c r="C13" s="4">
        <v>477</v>
      </c>
      <c r="D13" s="4">
        <v>559</v>
      </c>
      <c r="E13" s="4">
        <f>+Table4[[#This Row],[Pencari_Kerja_Terdaftar(L)21]]+Table4[[#This Row],[Pencari_Kerja_Terdaftar(P)21]]</f>
        <v>1025</v>
      </c>
      <c r="F13" s="4">
        <f>+Table4[[#This Row],[Pencari_Kerja_Terdaftar(L)22]]+Table4[[#This Row],[Pencari_Kerja_Terdaftar(P)22]]</f>
        <v>1046</v>
      </c>
      <c r="G13" s="4">
        <v>569</v>
      </c>
      <c r="H13" s="7">
        <v>150</v>
      </c>
      <c r="I13" s="7">
        <v>155</v>
      </c>
      <c r="J13" s="11">
        <v>1545</v>
      </c>
      <c r="K13" s="11">
        <v>1565</v>
      </c>
      <c r="L13" s="4">
        <v>207791</v>
      </c>
      <c r="M13" s="4">
        <v>5</v>
      </c>
      <c r="N13" s="4">
        <v>233</v>
      </c>
      <c r="O13" s="4">
        <v>34</v>
      </c>
      <c r="P13" s="4">
        <v>799</v>
      </c>
      <c r="Q13" s="4">
        <v>405</v>
      </c>
      <c r="R13" s="4">
        <v>8726</v>
      </c>
      <c r="S13" s="4">
        <v>34</v>
      </c>
      <c r="T13" s="4">
        <v>68</v>
      </c>
      <c r="U13" s="4">
        <v>36</v>
      </c>
      <c r="V13" s="4">
        <v>16</v>
      </c>
      <c r="W13" s="4">
        <v>24</v>
      </c>
      <c r="X13" s="4">
        <v>4</v>
      </c>
      <c r="Y13" s="4">
        <v>2</v>
      </c>
      <c r="Z13" s="4">
        <v>1</v>
      </c>
      <c r="AA13" s="4">
        <v>10</v>
      </c>
      <c r="AB13" s="4">
        <v>20</v>
      </c>
      <c r="AC13" s="4">
        <v>15</v>
      </c>
      <c r="AD13" s="4">
        <v>174</v>
      </c>
      <c r="AE13" s="4">
        <v>0</v>
      </c>
      <c r="AF13" s="4">
        <v>615</v>
      </c>
      <c r="AG13" s="4">
        <v>882</v>
      </c>
      <c r="AH13" s="4">
        <v>122</v>
      </c>
      <c r="AI13" s="4">
        <v>101</v>
      </c>
    </row>
    <row r="14" spans="1:35" x14ac:dyDescent="0.35">
      <c r="A14" s="4" t="s">
        <v>12</v>
      </c>
      <c r="B14" s="4">
        <v>1649</v>
      </c>
      <c r="C14" s="4">
        <v>1692</v>
      </c>
      <c r="D14" s="4">
        <v>2250</v>
      </c>
      <c r="E14" s="4">
        <f>+Table4[[#This Row],[Pencari_Kerja_Terdaftar(L)21]]+Table4[[#This Row],[Pencari_Kerja_Terdaftar(P)21]]</f>
        <v>3899</v>
      </c>
      <c r="F14" s="4">
        <f>+Table4[[#This Row],[Pencari_Kerja_Terdaftar(L)22]]+Table4[[#This Row],[Pencari_Kerja_Terdaftar(P)22]]</f>
        <v>3953</v>
      </c>
      <c r="G14" s="4">
        <v>2261</v>
      </c>
      <c r="H14" s="7">
        <v>785</v>
      </c>
      <c r="I14" s="7">
        <v>792</v>
      </c>
      <c r="J14" s="4">
        <v>2198</v>
      </c>
      <c r="K14" s="4">
        <v>2211</v>
      </c>
      <c r="L14" s="4">
        <v>142392</v>
      </c>
      <c r="M14" s="4">
        <v>5</v>
      </c>
      <c r="N14" s="4">
        <v>313</v>
      </c>
      <c r="O14" s="4">
        <v>31</v>
      </c>
      <c r="P14" s="4">
        <v>1185</v>
      </c>
      <c r="Q14" s="4">
        <v>373</v>
      </c>
      <c r="R14" s="4">
        <v>11931</v>
      </c>
      <c r="S14" s="4">
        <v>14</v>
      </c>
      <c r="T14" s="4">
        <v>65</v>
      </c>
      <c r="U14" s="4">
        <v>45</v>
      </c>
      <c r="V14" s="4">
        <v>28</v>
      </c>
      <c r="W14" s="4">
        <v>14</v>
      </c>
      <c r="X14" s="4">
        <v>35</v>
      </c>
      <c r="Y14" s="4">
        <v>19</v>
      </c>
      <c r="Z14" s="4">
        <v>6</v>
      </c>
      <c r="AA14" s="4">
        <v>50</v>
      </c>
      <c r="AB14" s="4">
        <v>22</v>
      </c>
      <c r="AC14" s="4">
        <v>18</v>
      </c>
      <c r="AD14" s="4">
        <v>1691</v>
      </c>
      <c r="AE14" s="4">
        <v>14</v>
      </c>
      <c r="AF14" s="4">
        <v>3819</v>
      </c>
      <c r="AG14" s="4">
        <v>968</v>
      </c>
      <c r="AH14" s="4">
        <v>729</v>
      </c>
      <c r="AI14" s="4">
        <v>174</v>
      </c>
    </row>
    <row r="15" spans="1:35" x14ac:dyDescent="0.35">
      <c r="A15" s="4" t="s">
        <v>13</v>
      </c>
      <c r="B15" s="4">
        <v>153</v>
      </c>
      <c r="C15" s="4">
        <v>163</v>
      </c>
      <c r="D15" s="4">
        <v>100</v>
      </c>
      <c r="E15" s="4">
        <f>+Table4[[#This Row],[Pencari_Kerja_Terdaftar(L)21]]+Table4[[#This Row],[Pencari_Kerja_Terdaftar(P)21]]</f>
        <v>253</v>
      </c>
      <c r="F15" s="4">
        <f>+Table4[[#This Row],[Pencari_Kerja_Terdaftar(L)22]]+Table4[[#This Row],[Pencari_Kerja_Terdaftar(P)22]]</f>
        <v>278</v>
      </c>
      <c r="G15" s="4">
        <v>115</v>
      </c>
      <c r="H15" s="7">
        <v>30</v>
      </c>
      <c r="I15" s="7">
        <v>32</v>
      </c>
      <c r="J15" s="4">
        <v>1887</v>
      </c>
      <c r="K15" s="4">
        <v>1703</v>
      </c>
      <c r="L15" s="4">
        <v>9186</v>
      </c>
      <c r="M15" s="4">
        <v>1</v>
      </c>
      <c r="N15" s="4">
        <v>32</v>
      </c>
      <c r="O15" s="4">
        <v>12</v>
      </c>
      <c r="P15" s="4">
        <v>117</v>
      </c>
      <c r="Q15" s="4">
        <v>84</v>
      </c>
      <c r="R15" s="4">
        <v>812</v>
      </c>
      <c r="S15" s="4">
        <v>34</v>
      </c>
      <c r="T15" s="4">
        <v>15</v>
      </c>
      <c r="U15" s="4">
        <v>6</v>
      </c>
      <c r="V15" s="4">
        <v>3</v>
      </c>
      <c r="W15" s="4">
        <v>67</v>
      </c>
      <c r="X15" s="4">
        <v>1</v>
      </c>
      <c r="Y15" s="4">
        <v>1</v>
      </c>
      <c r="Z15" s="4">
        <v>0</v>
      </c>
      <c r="AA15" s="4">
        <v>1</v>
      </c>
      <c r="AB15" s="4">
        <v>6</v>
      </c>
      <c r="AC15" s="4">
        <v>56</v>
      </c>
      <c r="AD15" s="4">
        <v>64</v>
      </c>
      <c r="AE15" s="4">
        <v>0</v>
      </c>
      <c r="AF15" s="4">
        <v>235</v>
      </c>
      <c r="AG15" s="4">
        <v>151</v>
      </c>
      <c r="AH15" s="4">
        <v>45</v>
      </c>
      <c r="AI15" s="4">
        <v>19</v>
      </c>
    </row>
    <row r="16" spans="1:35" x14ac:dyDescent="0.35">
      <c r="A16" s="4" t="s">
        <v>14</v>
      </c>
      <c r="B16" s="4">
        <v>110</v>
      </c>
      <c r="C16" s="4">
        <v>113</v>
      </c>
      <c r="D16" s="4">
        <v>97</v>
      </c>
      <c r="E16" s="4">
        <f>+Table4[[#This Row],[Pencari_Kerja_Terdaftar(L)21]]+Table4[[#This Row],[Pencari_Kerja_Terdaftar(P)21]]</f>
        <v>207</v>
      </c>
      <c r="F16" s="4">
        <f>+Table4[[#This Row],[Pencari_Kerja_Terdaftar(L)22]]+Table4[[#This Row],[Pencari_Kerja_Terdaftar(P)22]]</f>
        <v>224</v>
      </c>
      <c r="G16" s="4">
        <v>111</v>
      </c>
      <c r="H16" s="7">
        <v>0</v>
      </c>
      <c r="I16" s="7">
        <v>0</v>
      </c>
      <c r="J16" s="4">
        <v>653</v>
      </c>
      <c r="K16" s="4">
        <v>675</v>
      </c>
      <c r="L16" s="4">
        <v>12996</v>
      </c>
      <c r="M16" s="4">
        <v>2</v>
      </c>
      <c r="N16" s="4">
        <v>18</v>
      </c>
      <c r="O16" s="4">
        <v>13</v>
      </c>
      <c r="P16" s="4">
        <v>93</v>
      </c>
      <c r="Q16" s="4">
        <v>140</v>
      </c>
      <c r="R16" s="4">
        <v>1045</v>
      </c>
      <c r="S16" s="4">
        <v>14</v>
      </c>
      <c r="T16" s="4">
        <v>10</v>
      </c>
      <c r="U16" s="4">
        <v>8</v>
      </c>
      <c r="V16" s="4">
        <v>3</v>
      </c>
      <c r="W16" s="4">
        <v>33</v>
      </c>
      <c r="X16" s="4">
        <v>5</v>
      </c>
      <c r="Y16" s="4">
        <v>2</v>
      </c>
      <c r="Z16" s="4">
        <v>0</v>
      </c>
      <c r="AA16" s="4">
        <v>2</v>
      </c>
      <c r="AB16" s="4">
        <v>4</v>
      </c>
      <c r="AC16" s="4">
        <v>5</v>
      </c>
      <c r="AD16" s="4">
        <v>99</v>
      </c>
      <c r="AE16" s="4">
        <v>0</v>
      </c>
      <c r="AF16" s="4">
        <v>248</v>
      </c>
      <c r="AG16" s="4">
        <v>83</v>
      </c>
      <c r="AH16" s="4">
        <v>71</v>
      </c>
      <c r="AI16" s="4">
        <v>27</v>
      </c>
    </row>
    <row r="17" spans="1:35" x14ac:dyDescent="0.35">
      <c r="A17" s="4" t="s">
        <v>15</v>
      </c>
      <c r="B17" s="4">
        <v>345</v>
      </c>
      <c r="C17" s="4">
        <v>362</v>
      </c>
      <c r="D17" s="4">
        <v>530</v>
      </c>
      <c r="E17" s="4">
        <f>+Table4[[#This Row],[Pencari_Kerja_Terdaftar(L)21]]+Table4[[#This Row],[Pencari_Kerja_Terdaftar(P)21]]</f>
        <v>875</v>
      </c>
      <c r="F17" s="4">
        <f>+Table4[[#This Row],[Pencari_Kerja_Terdaftar(L)22]]+Table4[[#This Row],[Pencari_Kerja_Terdaftar(P)22]]</f>
        <v>903</v>
      </c>
      <c r="G17" s="4">
        <v>541</v>
      </c>
      <c r="H17" s="7">
        <v>419</v>
      </c>
      <c r="I17" s="7">
        <v>427</v>
      </c>
      <c r="J17" s="4">
        <v>2520</v>
      </c>
      <c r="K17" s="4">
        <v>2542</v>
      </c>
      <c r="L17" s="4">
        <v>12247</v>
      </c>
      <c r="M17" s="4">
        <v>2</v>
      </c>
      <c r="N17" s="4">
        <v>48</v>
      </c>
      <c r="O17" s="4">
        <v>21</v>
      </c>
      <c r="P17" s="4">
        <v>294</v>
      </c>
      <c r="Q17" s="4">
        <v>222</v>
      </c>
      <c r="R17" s="4">
        <v>2639</v>
      </c>
      <c r="S17" s="4">
        <v>23</v>
      </c>
      <c r="T17" s="4">
        <v>13</v>
      </c>
      <c r="U17" s="4">
        <v>10</v>
      </c>
      <c r="V17" s="4">
        <v>8</v>
      </c>
      <c r="W17" s="4">
        <v>20</v>
      </c>
      <c r="X17" s="4">
        <v>12</v>
      </c>
      <c r="Y17" s="4">
        <v>5</v>
      </c>
      <c r="Z17" s="4">
        <v>0</v>
      </c>
      <c r="AA17" s="4">
        <v>7</v>
      </c>
      <c r="AB17" s="4">
        <v>7</v>
      </c>
      <c r="AC17" s="4">
        <v>616</v>
      </c>
      <c r="AD17" s="4">
        <v>273</v>
      </c>
      <c r="AE17" s="4">
        <v>3</v>
      </c>
      <c r="AF17" s="4">
        <v>947</v>
      </c>
      <c r="AG17" s="4">
        <v>184</v>
      </c>
      <c r="AH17" s="4">
        <v>236</v>
      </c>
      <c r="AI17" s="4">
        <v>33</v>
      </c>
    </row>
    <row r="18" spans="1:35" x14ac:dyDescent="0.35">
      <c r="A18" s="4" t="s">
        <v>16</v>
      </c>
      <c r="B18" s="4">
        <v>378</v>
      </c>
      <c r="C18" s="4">
        <v>392</v>
      </c>
      <c r="D18" s="4">
        <v>350</v>
      </c>
      <c r="E18" s="4">
        <f>+Table4[[#This Row],[Pencari_Kerja_Terdaftar(L)21]]+Table4[[#This Row],[Pencari_Kerja_Terdaftar(P)21]]</f>
        <v>728</v>
      </c>
      <c r="F18" s="4">
        <f>+Table4[[#This Row],[Pencari_Kerja_Terdaftar(L)22]]+Table4[[#This Row],[Pencari_Kerja_Terdaftar(P)22]]</f>
        <v>750</v>
      </c>
      <c r="G18" s="4">
        <v>358</v>
      </c>
      <c r="H18" s="7">
        <v>450</v>
      </c>
      <c r="I18" s="7">
        <v>465</v>
      </c>
      <c r="J18" s="4">
        <v>1900</v>
      </c>
      <c r="K18" s="4">
        <v>1928</v>
      </c>
      <c r="L18" s="4">
        <v>40775</v>
      </c>
      <c r="M18" s="4">
        <v>4</v>
      </c>
      <c r="N18" s="4">
        <v>47</v>
      </c>
      <c r="O18" s="4">
        <v>27</v>
      </c>
      <c r="P18" s="4">
        <v>268</v>
      </c>
      <c r="Q18" s="4">
        <v>266</v>
      </c>
      <c r="R18" s="4">
        <v>2395</v>
      </c>
      <c r="S18" s="4">
        <v>44</v>
      </c>
      <c r="T18" s="4">
        <v>18</v>
      </c>
      <c r="U18" s="4">
        <v>12</v>
      </c>
      <c r="V18" s="4">
        <v>7</v>
      </c>
      <c r="W18" s="4">
        <v>35</v>
      </c>
      <c r="X18" s="4">
        <v>7</v>
      </c>
      <c r="Y18" s="4">
        <v>4</v>
      </c>
      <c r="Z18" s="4">
        <v>0</v>
      </c>
      <c r="AA18" s="4">
        <v>5</v>
      </c>
      <c r="AB18" s="4">
        <v>8</v>
      </c>
      <c r="AC18" s="4">
        <v>21</v>
      </c>
      <c r="AD18" s="4">
        <v>126</v>
      </c>
      <c r="AE18" s="4">
        <v>0</v>
      </c>
      <c r="AF18" s="4">
        <v>395</v>
      </c>
      <c r="AG18" s="4">
        <v>198</v>
      </c>
      <c r="AH18" s="4">
        <v>94</v>
      </c>
      <c r="AI18" s="4">
        <v>35</v>
      </c>
    </row>
    <row r="19" spans="1:35" x14ac:dyDescent="0.35">
      <c r="A19" s="4" t="s">
        <v>17</v>
      </c>
      <c r="B19" s="4">
        <v>201</v>
      </c>
      <c r="C19" s="4">
        <v>211</v>
      </c>
      <c r="D19" s="4">
        <v>289</v>
      </c>
      <c r="E19" s="4">
        <f>+Table4[[#This Row],[Pencari_Kerja_Terdaftar(L)21]]+Table4[[#This Row],[Pencari_Kerja_Terdaftar(P)21]]</f>
        <v>490</v>
      </c>
      <c r="F19" s="4">
        <f>+Table4[[#This Row],[Pencari_Kerja_Terdaftar(L)22]]+Table4[[#This Row],[Pencari_Kerja_Terdaftar(P)22]]</f>
        <v>510</v>
      </c>
      <c r="G19" s="4">
        <v>299</v>
      </c>
      <c r="H19" s="7">
        <v>5</v>
      </c>
      <c r="I19" s="7">
        <v>5</v>
      </c>
      <c r="J19" s="4">
        <v>1721</v>
      </c>
      <c r="K19" s="4">
        <v>1752</v>
      </c>
      <c r="L19" s="4">
        <v>16222</v>
      </c>
      <c r="M19" s="4">
        <v>4</v>
      </c>
      <c r="N19" s="4">
        <v>34</v>
      </c>
      <c r="O19" s="4">
        <v>15</v>
      </c>
      <c r="P19" s="4">
        <v>129</v>
      </c>
      <c r="Q19" s="4">
        <v>123</v>
      </c>
      <c r="R19" s="4">
        <v>1136</v>
      </c>
      <c r="S19" s="4">
        <v>53</v>
      </c>
      <c r="T19" s="4">
        <v>18</v>
      </c>
      <c r="U19" s="4">
        <v>10</v>
      </c>
      <c r="V19" s="4">
        <v>7</v>
      </c>
      <c r="W19" s="4">
        <v>45</v>
      </c>
      <c r="X19" s="4">
        <v>5</v>
      </c>
      <c r="Y19" s="4">
        <v>5</v>
      </c>
      <c r="Z19" s="4">
        <v>0</v>
      </c>
      <c r="AA19" s="4">
        <v>8</v>
      </c>
      <c r="AB19" s="4">
        <v>7</v>
      </c>
      <c r="AC19" s="4">
        <v>13</v>
      </c>
      <c r="AD19" s="4">
        <v>126</v>
      </c>
      <c r="AE19" s="4">
        <v>0</v>
      </c>
      <c r="AF19" s="4">
        <v>390</v>
      </c>
      <c r="AG19" s="4">
        <v>263</v>
      </c>
      <c r="AH19" s="4">
        <v>84</v>
      </c>
      <c r="AI19" s="4">
        <v>96</v>
      </c>
    </row>
    <row r="23" spans="1:35" x14ac:dyDescent="0.35">
      <c r="A23" s="9"/>
      <c r="B23" s="9"/>
      <c r="C23" s="9"/>
      <c r="D23" s="9"/>
      <c r="E23" s="9"/>
      <c r="F23" s="9"/>
      <c r="G23" s="9"/>
      <c r="H23" s="9"/>
    </row>
    <row r="24" spans="1:35" x14ac:dyDescent="0.35">
      <c r="A24" s="8"/>
      <c r="B24" s="8"/>
      <c r="C24" s="8"/>
      <c r="D24" s="8"/>
      <c r="E24" s="8"/>
      <c r="F24" s="8"/>
    </row>
    <row r="25" spans="1:35" x14ac:dyDescent="0.35">
      <c r="A25" s="8"/>
      <c r="B25" s="8"/>
      <c r="C25" s="8"/>
      <c r="D25" s="8"/>
      <c r="E25" s="8"/>
      <c r="F25" s="8"/>
    </row>
    <row r="26" spans="1:35" x14ac:dyDescent="0.35">
      <c r="A26" s="8"/>
      <c r="B26" s="8"/>
      <c r="C26" s="8"/>
      <c r="D26" s="8"/>
      <c r="E26" s="8"/>
      <c r="F26" s="8"/>
    </row>
    <row r="27" spans="1:35" x14ac:dyDescent="0.35">
      <c r="A27" s="8"/>
      <c r="B27" s="8"/>
      <c r="C27" s="8"/>
      <c r="D27" s="8"/>
      <c r="E27" s="8"/>
      <c r="F27" s="8"/>
    </row>
    <row r="28" spans="1:35" x14ac:dyDescent="0.35">
      <c r="A28" s="8"/>
      <c r="B28" s="8"/>
      <c r="C28" s="8"/>
      <c r="D28" s="8"/>
      <c r="E28" s="8"/>
      <c r="F28" s="8"/>
    </row>
    <row r="29" spans="1:35" x14ac:dyDescent="0.35">
      <c r="A29" s="8"/>
      <c r="B29" s="8"/>
      <c r="C29" s="8"/>
      <c r="D29" s="8"/>
      <c r="E29" s="8"/>
      <c r="F29" s="8"/>
    </row>
  </sheetData>
  <phoneticPr fontId="7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D792-48BB-4BE4-AB06-97B662765D49}">
  <dimension ref="A1:N1048575"/>
  <sheetViews>
    <sheetView tabSelected="1" topLeftCell="K1" workbookViewId="0">
      <selection activeCell="T17" sqref="T17"/>
    </sheetView>
  </sheetViews>
  <sheetFormatPr defaultRowHeight="14.5" x14ac:dyDescent="0.35"/>
  <cols>
    <col min="1" max="1" width="13.26953125" customWidth="1"/>
    <col min="3" max="3" width="8.90625" customWidth="1"/>
    <col min="7" max="7" width="9.08984375" customWidth="1"/>
    <col min="9" max="9" width="25" bestFit="1" customWidth="1"/>
    <col min="10" max="10" width="25.26953125" bestFit="1" customWidth="1"/>
    <col min="11" max="11" width="32.6328125" style="2" bestFit="1" customWidth="1"/>
    <col min="12" max="12" width="32.90625" style="2" bestFit="1" customWidth="1"/>
  </cols>
  <sheetData>
    <row r="1" spans="1:14" x14ac:dyDescent="0.35">
      <c r="A1" s="44" t="s">
        <v>45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14" t="s">
        <v>42</v>
      </c>
      <c r="J1" s="17" t="s">
        <v>41</v>
      </c>
      <c r="K1" s="15" t="s">
        <v>65</v>
      </c>
      <c r="L1" s="19" t="s">
        <v>66</v>
      </c>
      <c r="M1" s="3" t="s">
        <v>145</v>
      </c>
      <c r="N1" s="3" t="s">
        <v>143</v>
      </c>
    </row>
    <row r="2" spans="1:14" ht="21" x14ac:dyDescent="0.35">
      <c r="A2" s="45" t="s">
        <v>0</v>
      </c>
      <c r="B2" s="31">
        <v>21102</v>
      </c>
      <c r="C2" s="31">
        <v>44591</v>
      </c>
      <c r="D2" s="31">
        <v>26672</v>
      </c>
      <c r="E2" s="27">
        <v>0</v>
      </c>
      <c r="F2" s="31">
        <v>3</v>
      </c>
      <c r="G2" s="27">
        <v>0</v>
      </c>
      <c r="H2" s="31">
        <v>186</v>
      </c>
      <c r="I2" s="25">
        <v>12</v>
      </c>
      <c r="J2" s="25">
        <v>13</v>
      </c>
      <c r="K2" s="25">
        <v>0</v>
      </c>
      <c r="L2" s="25">
        <v>0</v>
      </c>
      <c r="M2" s="27" t="s">
        <v>132</v>
      </c>
      <c r="N2" s="47">
        <v>5450184</v>
      </c>
    </row>
    <row r="3" spans="1:14" x14ac:dyDescent="0.35">
      <c r="A3" s="46" t="s">
        <v>1</v>
      </c>
      <c r="B3" s="31">
        <v>519201</v>
      </c>
      <c r="C3" s="31">
        <v>899</v>
      </c>
      <c r="D3" s="31">
        <v>184</v>
      </c>
      <c r="E3" s="31">
        <v>8</v>
      </c>
      <c r="F3" s="31">
        <v>8</v>
      </c>
      <c r="G3" s="27">
        <v>0</v>
      </c>
      <c r="H3" s="27">
        <v>0</v>
      </c>
      <c r="I3" s="25">
        <v>30</v>
      </c>
      <c r="J3" s="25">
        <v>39</v>
      </c>
      <c r="K3" s="25">
        <v>37</v>
      </c>
      <c r="L3" s="25">
        <v>20</v>
      </c>
      <c r="M3" s="27" t="s">
        <v>133</v>
      </c>
      <c r="N3" s="27">
        <v>85010</v>
      </c>
    </row>
    <row r="4" spans="1:14" x14ac:dyDescent="0.35">
      <c r="A4" s="45" t="s">
        <v>2</v>
      </c>
      <c r="B4" s="31">
        <v>401933</v>
      </c>
      <c r="C4" s="31">
        <v>327</v>
      </c>
      <c r="D4" s="31">
        <v>29</v>
      </c>
      <c r="E4" s="31">
        <v>6</v>
      </c>
      <c r="F4" s="27">
        <v>0</v>
      </c>
      <c r="G4" s="27">
        <v>0</v>
      </c>
      <c r="H4" s="27">
        <v>0</v>
      </c>
      <c r="I4" s="25">
        <v>38</v>
      </c>
      <c r="J4" s="25">
        <v>43</v>
      </c>
      <c r="K4" s="25">
        <v>15</v>
      </c>
      <c r="L4" s="25">
        <v>18</v>
      </c>
      <c r="M4" s="27" t="s">
        <v>134</v>
      </c>
      <c r="N4" s="27">
        <v>47025</v>
      </c>
    </row>
    <row r="5" spans="1:14" x14ac:dyDescent="0.35">
      <c r="A5" s="46" t="s">
        <v>3</v>
      </c>
      <c r="B5" s="31">
        <v>239576</v>
      </c>
      <c r="C5" s="31">
        <v>910</v>
      </c>
      <c r="D5" s="31">
        <v>303</v>
      </c>
      <c r="E5" s="31">
        <v>7</v>
      </c>
      <c r="F5" s="31">
        <v>2</v>
      </c>
      <c r="G5" s="27">
        <v>0</v>
      </c>
      <c r="H5" s="27">
        <v>0</v>
      </c>
      <c r="I5" s="25">
        <v>24</v>
      </c>
      <c r="J5" s="25">
        <v>17</v>
      </c>
      <c r="K5" s="25">
        <v>0</v>
      </c>
      <c r="L5" s="25">
        <v>1</v>
      </c>
      <c r="M5" s="27" t="s">
        <v>135</v>
      </c>
      <c r="N5" s="27">
        <v>96</v>
      </c>
    </row>
    <row r="6" spans="1:14" x14ac:dyDescent="0.35">
      <c r="A6" s="45" t="s">
        <v>4</v>
      </c>
      <c r="B6" s="31">
        <v>375542</v>
      </c>
      <c r="C6" s="31">
        <v>331</v>
      </c>
      <c r="D6" s="31">
        <v>133</v>
      </c>
      <c r="E6" s="31">
        <v>1</v>
      </c>
      <c r="F6" s="31">
        <v>11</v>
      </c>
      <c r="G6" s="27">
        <v>0</v>
      </c>
      <c r="H6" s="27">
        <v>0</v>
      </c>
      <c r="I6" s="25">
        <v>34</v>
      </c>
      <c r="J6" s="25">
        <v>34</v>
      </c>
      <c r="K6" s="25">
        <v>8</v>
      </c>
      <c r="L6" s="25">
        <v>5</v>
      </c>
      <c r="M6" s="27" t="s">
        <v>136</v>
      </c>
      <c r="N6" s="27">
        <v>3348</v>
      </c>
    </row>
    <row r="7" spans="1:14" x14ac:dyDescent="0.35">
      <c r="A7" s="46" t="s">
        <v>5</v>
      </c>
      <c r="B7" s="31">
        <v>445103</v>
      </c>
      <c r="C7" s="31">
        <v>1527</v>
      </c>
      <c r="D7" s="31">
        <v>527</v>
      </c>
      <c r="E7" s="31">
        <v>6</v>
      </c>
      <c r="F7" s="31">
        <v>5</v>
      </c>
      <c r="G7" s="27">
        <v>0</v>
      </c>
      <c r="H7" s="31">
        <v>2</v>
      </c>
      <c r="I7" s="25">
        <v>15</v>
      </c>
      <c r="J7" s="25">
        <v>5</v>
      </c>
      <c r="K7" s="25">
        <v>0</v>
      </c>
      <c r="L7" s="25">
        <v>0</v>
      </c>
      <c r="M7" s="27" t="s">
        <v>137</v>
      </c>
      <c r="N7" s="27">
        <v>6</v>
      </c>
    </row>
    <row r="8" spans="1:14" x14ac:dyDescent="0.35">
      <c r="A8" s="45" t="s">
        <v>6</v>
      </c>
      <c r="B8" s="31">
        <v>521166</v>
      </c>
      <c r="C8" s="31">
        <v>3755</v>
      </c>
      <c r="D8" s="31">
        <v>421</v>
      </c>
      <c r="E8" s="27">
        <v>0</v>
      </c>
      <c r="F8" s="31">
        <v>6</v>
      </c>
      <c r="G8" s="27">
        <v>0</v>
      </c>
      <c r="H8" s="27">
        <v>0</v>
      </c>
      <c r="I8" s="25">
        <v>50</v>
      </c>
      <c r="J8" s="25">
        <v>40</v>
      </c>
      <c r="K8" s="25">
        <v>11</v>
      </c>
      <c r="L8" s="25">
        <v>14</v>
      </c>
      <c r="M8" s="27" t="s">
        <v>138</v>
      </c>
      <c r="N8" s="27">
        <v>269</v>
      </c>
    </row>
    <row r="9" spans="1:14" x14ac:dyDescent="0.35">
      <c r="A9" s="46" t="s">
        <v>7</v>
      </c>
      <c r="B9" s="31">
        <v>391247</v>
      </c>
      <c r="C9" s="31">
        <v>560</v>
      </c>
      <c r="D9" s="31">
        <v>284</v>
      </c>
      <c r="E9" s="27">
        <v>0</v>
      </c>
      <c r="F9" s="31">
        <v>3</v>
      </c>
      <c r="G9" s="27">
        <v>0</v>
      </c>
      <c r="H9" s="27">
        <v>0</v>
      </c>
      <c r="I9" s="25">
        <v>62</v>
      </c>
      <c r="J9" s="25">
        <v>43</v>
      </c>
      <c r="K9" s="25">
        <v>12</v>
      </c>
      <c r="L9" s="25">
        <v>12</v>
      </c>
      <c r="M9" s="27"/>
      <c r="N9" s="27"/>
    </row>
    <row r="10" spans="1:14" x14ac:dyDescent="0.35">
      <c r="A10" s="45" t="s">
        <v>8</v>
      </c>
      <c r="B10" s="31">
        <v>302661</v>
      </c>
      <c r="C10" s="31">
        <v>1153</v>
      </c>
      <c r="D10" s="31">
        <v>179</v>
      </c>
      <c r="E10" s="27">
        <v>0</v>
      </c>
      <c r="F10" s="27">
        <v>0</v>
      </c>
      <c r="G10" s="27">
        <v>0</v>
      </c>
      <c r="H10" s="27">
        <v>0</v>
      </c>
      <c r="I10" s="25">
        <v>4</v>
      </c>
      <c r="J10" s="25">
        <v>20</v>
      </c>
      <c r="K10" s="25">
        <v>1</v>
      </c>
      <c r="L10" s="25">
        <v>5</v>
      </c>
      <c r="M10" s="27"/>
      <c r="N10" s="27"/>
    </row>
    <row r="11" spans="1:14" x14ac:dyDescent="0.35">
      <c r="A11" s="46" t="s">
        <v>9</v>
      </c>
      <c r="B11" s="31">
        <v>180763</v>
      </c>
      <c r="C11" s="31">
        <v>1341</v>
      </c>
      <c r="D11" s="31">
        <v>204</v>
      </c>
      <c r="E11" s="31">
        <v>1</v>
      </c>
      <c r="F11" s="31">
        <v>6</v>
      </c>
      <c r="G11" s="27">
        <v>0</v>
      </c>
      <c r="H11" s="27">
        <v>0</v>
      </c>
      <c r="I11" s="25">
        <v>9</v>
      </c>
      <c r="J11" s="25">
        <v>14</v>
      </c>
      <c r="K11" s="25">
        <v>6</v>
      </c>
      <c r="L11" s="25">
        <v>4</v>
      </c>
      <c r="M11" s="27"/>
      <c r="N11" s="27"/>
    </row>
    <row r="12" spans="1:14" x14ac:dyDescent="0.35">
      <c r="A12" s="45" t="s">
        <v>10</v>
      </c>
      <c r="B12" s="31">
        <v>227993</v>
      </c>
      <c r="C12" s="31">
        <v>3957</v>
      </c>
      <c r="D12" s="31">
        <v>603</v>
      </c>
      <c r="E12" s="31">
        <v>3</v>
      </c>
      <c r="F12" s="31">
        <v>4</v>
      </c>
      <c r="G12" s="27">
        <v>0</v>
      </c>
      <c r="H12" s="31">
        <v>37</v>
      </c>
      <c r="I12" s="25">
        <v>15</v>
      </c>
      <c r="J12" s="25">
        <v>62</v>
      </c>
      <c r="K12" s="25">
        <v>9</v>
      </c>
      <c r="L12" s="25">
        <v>11</v>
      </c>
      <c r="M12" s="27"/>
      <c r="N12" s="27"/>
    </row>
    <row r="13" spans="1:14" x14ac:dyDescent="0.35">
      <c r="A13" s="46" t="s">
        <v>11</v>
      </c>
      <c r="B13" s="31">
        <v>429604</v>
      </c>
      <c r="C13" s="31">
        <v>7632</v>
      </c>
      <c r="D13" s="31">
        <v>2792</v>
      </c>
      <c r="E13" s="31">
        <v>1</v>
      </c>
      <c r="F13" s="31">
        <v>9</v>
      </c>
      <c r="G13" s="31">
        <v>5</v>
      </c>
      <c r="H13" s="31">
        <v>22</v>
      </c>
      <c r="I13" s="25">
        <v>45</v>
      </c>
      <c r="J13" s="25">
        <v>52</v>
      </c>
      <c r="K13" s="25">
        <v>26</v>
      </c>
      <c r="L13" s="25">
        <v>39</v>
      </c>
      <c r="M13" s="27"/>
      <c r="N13" s="27"/>
    </row>
    <row r="14" spans="1:14" x14ac:dyDescent="0.35">
      <c r="A14" s="45" t="s">
        <v>12</v>
      </c>
      <c r="B14" s="31">
        <v>895470</v>
      </c>
      <c r="C14" s="31">
        <v>14034</v>
      </c>
      <c r="D14" s="31">
        <v>12282</v>
      </c>
      <c r="E14" s="31">
        <v>50</v>
      </c>
      <c r="F14" s="31">
        <v>2981</v>
      </c>
      <c r="G14" s="27">
        <v>0</v>
      </c>
      <c r="H14" s="31">
        <v>18</v>
      </c>
      <c r="I14" s="25">
        <v>89</v>
      </c>
      <c r="J14" s="25">
        <v>49</v>
      </c>
      <c r="K14" s="25">
        <v>31</v>
      </c>
      <c r="L14" s="25">
        <v>25</v>
      </c>
      <c r="M14" s="27"/>
      <c r="N14" s="27"/>
    </row>
    <row r="15" spans="1:14" x14ac:dyDescent="0.35">
      <c r="A15" s="46" t="s">
        <v>13</v>
      </c>
      <c r="B15" s="31">
        <v>67317</v>
      </c>
      <c r="C15" s="31">
        <v>326</v>
      </c>
      <c r="D15" s="31">
        <v>126</v>
      </c>
      <c r="E15" s="27">
        <v>0</v>
      </c>
      <c r="F15" s="27">
        <v>0</v>
      </c>
      <c r="G15" s="27">
        <v>0</v>
      </c>
      <c r="H15" s="27">
        <v>0</v>
      </c>
      <c r="I15" s="25">
        <v>23</v>
      </c>
      <c r="J15" s="25">
        <v>16</v>
      </c>
      <c r="K15" s="25">
        <v>5</v>
      </c>
      <c r="L15" s="25">
        <v>5</v>
      </c>
      <c r="M15" s="27"/>
      <c r="N15" s="27"/>
    </row>
    <row r="16" spans="1:14" x14ac:dyDescent="0.35">
      <c r="A16" s="45" t="s">
        <v>14</v>
      </c>
      <c r="B16" s="31">
        <v>60263</v>
      </c>
      <c r="C16" s="31">
        <v>422</v>
      </c>
      <c r="D16" s="31">
        <v>343</v>
      </c>
      <c r="E16" s="27">
        <v>0</v>
      </c>
      <c r="F16" s="31">
        <v>46</v>
      </c>
      <c r="G16" s="31">
        <v>1</v>
      </c>
      <c r="H16" s="27">
        <v>0</v>
      </c>
      <c r="I16" s="25">
        <v>6</v>
      </c>
      <c r="J16" s="25">
        <v>8</v>
      </c>
      <c r="K16" s="25">
        <v>4</v>
      </c>
      <c r="L16" s="25">
        <v>7</v>
      </c>
      <c r="M16" s="27"/>
      <c r="N16" s="27"/>
    </row>
    <row r="17" spans="1:14" x14ac:dyDescent="0.35">
      <c r="A17" s="46" t="s">
        <v>15</v>
      </c>
      <c r="B17" s="31">
        <v>130887</v>
      </c>
      <c r="C17" s="31">
        <v>2206</v>
      </c>
      <c r="D17" s="31">
        <v>1160</v>
      </c>
      <c r="E17" s="31">
        <v>5</v>
      </c>
      <c r="F17" s="31">
        <v>154</v>
      </c>
      <c r="G17" s="27">
        <v>0</v>
      </c>
      <c r="H17" s="27">
        <v>0</v>
      </c>
      <c r="I17" s="25">
        <v>40</v>
      </c>
      <c r="J17" s="25">
        <v>33</v>
      </c>
      <c r="K17" s="25">
        <v>15</v>
      </c>
      <c r="L17" s="25">
        <v>26</v>
      </c>
      <c r="M17" s="27"/>
      <c r="N17" s="27"/>
    </row>
    <row r="18" spans="1:14" x14ac:dyDescent="0.35">
      <c r="A18" s="45" t="s">
        <v>16</v>
      </c>
      <c r="B18" s="31">
        <v>141978</v>
      </c>
      <c r="C18" s="31">
        <v>843</v>
      </c>
      <c r="D18" s="31">
        <v>673</v>
      </c>
      <c r="E18" s="31">
        <v>8</v>
      </c>
      <c r="F18" s="31">
        <v>108</v>
      </c>
      <c r="G18" s="27">
        <v>0</v>
      </c>
      <c r="H18" s="27">
        <v>0</v>
      </c>
      <c r="I18" s="25">
        <v>21</v>
      </c>
      <c r="J18" s="25">
        <v>25</v>
      </c>
      <c r="K18" s="25">
        <v>8</v>
      </c>
      <c r="L18" s="25">
        <v>16</v>
      </c>
      <c r="M18" s="27"/>
      <c r="N18" s="27"/>
    </row>
    <row r="19" spans="1:14" x14ac:dyDescent="0.35">
      <c r="A19" s="46" t="s">
        <v>17</v>
      </c>
      <c r="B19" s="31">
        <v>98378</v>
      </c>
      <c r="C19" s="31">
        <v>196</v>
      </c>
      <c r="D19" s="31">
        <v>110</v>
      </c>
      <c r="E19" s="27">
        <v>0</v>
      </c>
      <c r="F19" s="31">
        <v>2</v>
      </c>
      <c r="G19" s="27">
        <v>0</v>
      </c>
      <c r="H19" s="31">
        <v>4</v>
      </c>
      <c r="I19" s="25">
        <v>17</v>
      </c>
      <c r="J19" s="25">
        <v>29</v>
      </c>
      <c r="K19" s="25">
        <v>9</v>
      </c>
      <c r="L19" s="25">
        <v>13</v>
      </c>
      <c r="M19" s="27"/>
      <c r="N19" s="27"/>
    </row>
    <row r="1048575" spans="1:1" x14ac:dyDescent="0.35">
      <c r="A1048575" s="40">
        <f>SUM(A2:A1048574)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06E0-01AB-4241-8E25-5ADBFAC6258D}">
  <dimension ref="A1:P26"/>
  <sheetViews>
    <sheetView workbookViewId="0">
      <selection activeCell="A9" sqref="A9"/>
    </sheetView>
  </sheetViews>
  <sheetFormatPr defaultRowHeight="14.5" x14ac:dyDescent="0.35"/>
  <cols>
    <col min="1" max="1" width="18" customWidth="1"/>
    <col min="2" max="2" width="17.08984375" customWidth="1"/>
    <col min="3" max="3" width="17.54296875" customWidth="1"/>
    <col min="4" max="4" width="14.453125" customWidth="1"/>
    <col min="5" max="5" width="14.90625" customWidth="1"/>
    <col min="6" max="6" width="15.54296875" customWidth="1"/>
    <col min="7" max="7" width="16" customWidth="1"/>
    <col min="13" max="13" width="16" customWidth="1"/>
    <col min="15" max="15" width="19.1796875" bestFit="1" customWidth="1"/>
  </cols>
  <sheetData>
    <row r="1" spans="1:16" ht="15.5" x14ac:dyDescent="0.35">
      <c r="A1" s="36" t="s">
        <v>45</v>
      </c>
      <c r="B1" s="36" t="s">
        <v>106</v>
      </c>
      <c r="C1" s="36" t="s">
        <v>107</v>
      </c>
      <c r="D1" s="36" t="s">
        <v>108</v>
      </c>
      <c r="E1" s="36" t="s">
        <v>109</v>
      </c>
      <c r="F1" s="36" t="s">
        <v>110</v>
      </c>
      <c r="G1" s="36" t="s">
        <v>111</v>
      </c>
      <c r="H1" s="36" t="s">
        <v>112</v>
      </c>
      <c r="I1" s="36" t="s">
        <v>113</v>
      </c>
      <c r="J1" s="36" t="s">
        <v>116</v>
      </c>
      <c r="K1" s="36" t="s">
        <v>114</v>
      </c>
      <c r="L1" s="36" t="s">
        <v>115</v>
      </c>
      <c r="M1" s="36" t="s">
        <v>144</v>
      </c>
      <c r="N1" s="36" t="s">
        <v>143</v>
      </c>
      <c r="O1" s="36" t="s">
        <v>153</v>
      </c>
      <c r="P1" s="36" t="s">
        <v>146</v>
      </c>
    </row>
    <row r="2" spans="1:16" ht="15.5" x14ac:dyDescent="0.35">
      <c r="A2" s="35" t="s">
        <v>0</v>
      </c>
      <c r="B2" s="37">
        <v>0</v>
      </c>
      <c r="C2" s="37">
        <v>71</v>
      </c>
      <c r="D2" s="37">
        <v>0</v>
      </c>
      <c r="E2" s="37">
        <v>206</v>
      </c>
      <c r="F2" s="37">
        <v>0</v>
      </c>
      <c r="G2" s="37">
        <v>1829</v>
      </c>
      <c r="H2" s="35">
        <v>43</v>
      </c>
      <c r="I2" s="35">
        <v>27</v>
      </c>
      <c r="J2" s="35">
        <v>13</v>
      </c>
      <c r="K2" s="35">
        <v>3</v>
      </c>
      <c r="L2" s="35">
        <v>0</v>
      </c>
      <c r="M2" s="35" t="s">
        <v>147</v>
      </c>
      <c r="N2" s="35">
        <v>116</v>
      </c>
      <c r="O2" s="35" t="s">
        <v>112</v>
      </c>
      <c r="P2" s="35">
        <v>12577</v>
      </c>
    </row>
    <row r="3" spans="1:16" ht="15.5" x14ac:dyDescent="0.35">
      <c r="A3" s="35" t="s">
        <v>1</v>
      </c>
      <c r="B3" s="35">
        <v>14</v>
      </c>
      <c r="C3" s="35">
        <v>155</v>
      </c>
      <c r="D3" s="35">
        <v>109</v>
      </c>
      <c r="E3" s="35">
        <v>608</v>
      </c>
      <c r="F3" s="35">
        <v>884</v>
      </c>
      <c r="G3" s="35">
        <v>5540</v>
      </c>
      <c r="H3" s="35">
        <v>181</v>
      </c>
      <c r="I3" s="35">
        <v>95</v>
      </c>
      <c r="J3" s="35">
        <v>40</v>
      </c>
      <c r="K3" s="35">
        <v>15</v>
      </c>
      <c r="L3" s="35">
        <v>3</v>
      </c>
      <c r="M3" s="35" t="s">
        <v>148</v>
      </c>
      <c r="N3" s="35">
        <v>2333</v>
      </c>
      <c r="O3" s="35" t="s">
        <v>113</v>
      </c>
      <c r="P3" s="35">
        <v>790</v>
      </c>
    </row>
    <row r="4" spans="1:16" ht="15.5" x14ac:dyDescent="0.35">
      <c r="A4" s="35" t="s">
        <v>2</v>
      </c>
      <c r="B4" s="35">
        <v>5</v>
      </c>
      <c r="C4" s="35">
        <v>164</v>
      </c>
      <c r="D4" s="35">
        <v>54</v>
      </c>
      <c r="E4" s="35">
        <v>550</v>
      </c>
      <c r="F4" s="35">
        <v>328</v>
      </c>
      <c r="G4" s="35">
        <v>4004</v>
      </c>
      <c r="H4" s="35">
        <v>74</v>
      </c>
      <c r="I4" s="35">
        <v>56</v>
      </c>
      <c r="J4" s="35">
        <v>24</v>
      </c>
      <c r="K4" s="35">
        <v>13</v>
      </c>
      <c r="L4" s="35">
        <v>1</v>
      </c>
      <c r="M4" s="35" t="s">
        <v>149</v>
      </c>
      <c r="N4" s="35">
        <v>744</v>
      </c>
      <c r="O4" s="35" t="s">
        <v>116</v>
      </c>
      <c r="P4" s="35">
        <v>402</v>
      </c>
    </row>
    <row r="5" spans="1:16" ht="15.5" x14ac:dyDescent="0.35">
      <c r="A5" s="35" t="s">
        <v>3</v>
      </c>
      <c r="B5" s="35">
        <v>22</v>
      </c>
      <c r="C5" s="35">
        <v>116</v>
      </c>
      <c r="D5" s="35">
        <v>111</v>
      </c>
      <c r="E5" s="35">
        <v>363</v>
      </c>
      <c r="F5" s="35">
        <v>947</v>
      </c>
      <c r="G5" s="35">
        <v>3304</v>
      </c>
      <c r="H5" s="35">
        <v>62</v>
      </c>
      <c r="I5" s="35">
        <v>44</v>
      </c>
      <c r="J5" s="35">
        <v>13</v>
      </c>
      <c r="K5" s="35">
        <v>10</v>
      </c>
      <c r="L5" s="35">
        <v>1</v>
      </c>
      <c r="M5" s="35" t="s">
        <v>150</v>
      </c>
      <c r="N5" s="35">
        <v>8172</v>
      </c>
      <c r="O5" s="35" t="s">
        <v>114</v>
      </c>
      <c r="P5" s="35">
        <v>171</v>
      </c>
    </row>
    <row r="6" spans="1:16" ht="15.5" x14ac:dyDescent="0.35">
      <c r="A6" s="35" t="s">
        <v>4</v>
      </c>
      <c r="B6" s="35">
        <v>6</v>
      </c>
      <c r="C6" s="35">
        <v>186</v>
      </c>
      <c r="D6" s="35">
        <v>34</v>
      </c>
      <c r="E6" s="35">
        <v>567</v>
      </c>
      <c r="F6" s="35">
        <v>355</v>
      </c>
      <c r="G6" s="35">
        <v>4652</v>
      </c>
      <c r="H6" s="35">
        <v>75</v>
      </c>
      <c r="I6" s="35">
        <v>59</v>
      </c>
      <c r="J6" s="35">
        <v>32</v>
      </c>
      <c r="K6" s="35">
        <v>6</v>
      </c>
      <c r="L6" s="35">
        <v>3</v>
      </c>
      <c r="M6" s="35" t="s">
        <v>151</v>
      </c>
      <c r="N6" s="35">
        <v>6742</v>
      </c>
      <c r="O6" s="35" t="s">
        <v>154</v>
      </c>
      <c r="P6" s="35">
        <v>96</v>
      </c>
    </row>
    <row r="7" spans="1:16" ht="15.5" x14ac:dyDescent="0.35">
      <c r="A7" s="35" t="s">
        <v>5</v>
      </c>
      <c r="B7" s="35">
        <v>3</v>
      </c>
      <c r="C7" s="35">
        <v>128</v>
      </c>
      <c r="D7" s="35">
        <v>17</v>
      </c>
      <c r="E7" s="35">
        <v>467</v>
      </c>
      <c r="F7" s="35">
        <v>147</v>
      </c>
      <c r="G7" s="35">
        <v>3960</v>
      </c>
      <c r="H7" s="35">
        <v>103</v>
      </c>
      <c r="I7" s="35">
        <v>63</v>
      </c>
      <c r="J7" s="35">
        <v>30</v>
      </c>
      <c r="K7" s="35">
        <v>11</v>
      </c>
      <c r="L7" s="35">
        <v>6</v>
      </c>
      <c r="M7" s="35" t="s">
        <v>152</v>
      </c>
      <c r="N7" s="35">
        <v>74519</v>
      </c>
      <c r="O7" s="35"/>
      <c r="P7" s="35"/>
    </row>
    <row r="8" spans="1:16" ht="15.5" x14ac:dyDescent="0.35">
      <c r="A8" s="35" t="s">
        <v>6</v>
      </c>
      <c r="B8" s="35">
        <v>7</v>
      </c>
      <c r="C8" s="35">
        <v>270</v>
      </c>
      <c r="D8" s="35">
        <v>50</v>
      </c>
      <c r="E8" s="35">
        <v>860</v>
      </c>
      <c r="F8" s="35">
        <v>453</v>
      </c>
      <c r="G8" s="35">
        <v>7629</v>
      </c>
      <c r="H8" s="35">
        <v>105</v>
      </c>
      <c r="I8" s="35">
        <v>72</v>
      </c>
      <c r="J8" s="35">
        <v>42</v>
      </c>
      <c r="K8" s="35">
        <v>11</v>
      </c>
      <c r="L8" s="35">
        <v>5</v>
      </c>
      <c r="M8" s="35"/>
      <c r="N8" s="35"/>
      <c r="O8" s="35"/>
      <c r="P8" s="35"/>
    </row>
    <row r="9" spans="1:16" ht="15.5" x14ac:dyDescent="0.35">
      <c r="A9" s="35" t="s">
        <v>7</v>
      </c>
      <c r="B9" s="35">
        <v>1</v>
      </c>
      <c r="C9" s="35">
        <v>234</v>
      </c>
      <c r="D9" s="35">
        <v>6</v>
      </c>
      <c r="E9" s="35">
        <v>732</v>
      </c>
      <c r="F9" s="35">
        <v>71</v>
      </c>
      <c r="G9" s="35">
        <v>6136</v>
      </c>
      <c r="H9" s="35">
        <v>79</v>
      </c>
      <c r="I9" s="35">
        <v>56</v>
      </c>
      <c r="J9" s="35">
        <v>22</v>
      </c>
      <c r="K9" s="35">
        <v>7</v>
      </c>
      <c r="L9" s="35">
        <v>1</v>
      </c>
      <c r="M9" s="35"/>
      <c r="N9" s="35"/>
      <c r="O9" s="35"/>
      <c r="P9" s="35"/>
    </row>
    <row r="10" spans="1:16" ht="15.5" x14ac:dyDescent="0.35">
      <c r="A10" s="35" t="s">
        <v>8</v>
      </c>
      <c r="B10" s="35">
        <v>10</v>
      </c>
      <c r="C10" s="35">
        <v>82</v>
      </c>
      <c r="D10" s="35">
        <v>55</v>
      </c>
      <c r="E10" s="35">
        <v>328</v>
      </c>
      <c r="F10" s="35">
        <v>470</v>
      </c>
      <c r="G10" s="35">
        <v>3127</v>
      </c>
      <c r="H10" s="35">
        <v>6247</v>
      </c>
      <c r="I10" s="35">
        <v>40</v>
      </c>
      <c r="J10" s="35">
        <v>24</v>
      </c>
      <c r="K10" s="35">
        <v>9</v>
      </c>
      <c r="L10" s="35">
        <v>2</v>
      </c>
      <c r="M10" s="35"/>
      <c r="N10" s="35"/>
      <c r="O10" s="35"/>
      <c r="P10" s="35"/>
    </row>
    <row r="11" spans="1:16" ht="15.5" x14ac:dyDescent="0.35">
      <c r="A11" s="35" t="s">
        <v>9</v>
      </c>
      <c r="B11" s="35">
        <v>9</v>
      </c>
      <c r="C11" s="35">
        <v>82</v>
      </c>
      <c r="D11" s="35">
        <v>57</v>
      </c>
      <c r="E11" s="35">
        <v>274</v>
      </c>
      <c r="F11" s="35">
        <v>448</v>
      </c>
      <c r="G11" s="35">
        <v>2260</v>
      </c>
      <c r="H11" s="35">
        <v>5291</v>
      </c>
      <c r="I11" s="35">
        <v>39</v>
      </c>
      <c r="J11" s="35">
        <v>17</v>
      </c>
      <c r="K11" s="35">
        <v>6</v>
      </c>
      <c r="L11" s="35">
        <v>2</v>
      </c>
      <c r="M11" s="35"/>
      <c r="N11" s="35"/>
      <c r="O11" s="35"/>
      <c r="P11" s="35"/>
    </row>
    <row r="12" spans="1:16" ht="15.5" x14ac:dyDescent="0.35">
      <c r="A12" s="35" t="s">
        <v>10</v>
      </c>
      <c r="B12" s="35">
        <v>16</v>
      </c>
      <c r="C12" s="35">
        <v>120</v>
      </c>
      <c r="D12" s="35">
        <v>98</v>
      </c>
      <c r="E12" s="35">
        <v>332</v>
      </c>
      <c r="F12" s="35">
        <v>1026</v>
      </c>
      <c r="G12" s="35">
        <v>3394</v>
      </c>
      <c r="H12" s="35">
        <v>101</v>
      </c>
      <c r="I12" s="35">
        <v>32</v>
      </c>
      <c r="J12" s="35">
        <v>18</v>
      </c>
      <c r="K12" s="35">
        <v>8</v>
      </c>
      <c r="L12" s="35">
        <v>3</v>
      </c>
      <c r="M12" s="35"/>
      <c r="N12" s="35"/>
      <c r="O12" s="35"/>
      <c r="P12" s="35"/>
    </row>
    <row r="13" spans="1:16" ht="15.5" x14ac:dyDescent="0.35">
      <c r="A13" s="35" t="s">
        <v>11</v>
      </c>
      <c r="B13" s="35">
        <v>5</v>
      </c>
      <c r="C13" s="35">
        <v>233</v>
      </c>
      <c r="D13" s="35">
        <v>34</v>
      </c>
      <c r="E13" s="35">
        <v>799</v>
      </c>
      <c r="F13" s="35">
        <v>405</v>
      </c>
      <c r="G13" s="35">
        <v>8726</v>
      </c>
      <c r="H13" s="35">
        <v>34</v>
      </c>
      <c r="I13" s="35">
        <v>68</v>
      </c>
      <c r="J13" s="35">
        <v>36</v>
      </c>
      <c r="K13" s="35">
        <v>16</v>
      </c>
      <c r="L13" s="35">
        <v>4</v>
      </c>
      <c r="M13" s="35"/>
      <c r="N13" s="35"/>
      <c r="O13" s="35"/>
      <c r="P13" s="35"/>
    </row>
    <row r="14" spans="1:16" ht="15.5" x14ac:dyDescent="0.35">
      <c r="A14" s="35" t="s">
        <v>12</v>
      </c>
      <c r="B14" s="35">
        <v>5</v>
      </c>
      <c r="C14" s="35">
        <v>313</v>
      </c>
      <c r="D14" s="35">
        <v>31</v>
      </c>
      <c r="E14" s="35">
        <v>1185</v>
      </c>
      <c r="F14" s="35">
        <v>373</v>
      </c>
      <c r="G14" s="35">
        <v>11931</v>
      </c>
      <c r="H14" s="35">
        <v>14</v>
      </c>
      <c r="I14" s="35">
        <v>65</v>
      </c>
      <c r="J14" s="35">
        <v>45</v>
      </c>
      <c r="K14" s="35">
        <v>28</v>
      </c>
      <c r="L14" s="35">
        <v>35</v>
      </c>
      <c r="M14" s="35"/>
      <c r="N14" s="35"/>
      <c r="O14" s="35"/>
      <c r="P14" s="35"/>
    </row>
    <row r="15" spans="1:16" ht="15.5" x14ac:dyDescent="0.35">
      <c r="A15" s="35" t="s">
        <v>13</v>
      </c>
      <c r="B15" s="35">
        <v>1</v>
      </c>
      <c r="C15" s="35">
        <v>32</v>
      </c>
      <c r="D15" s="35">
        <v>12</v>
      </c>
      <c r="E15" s="35">
        <v>117</v>
      </c>
      <c r="F15" s="35">
        <v>84</v>
      </c>
      <c r="G15" s="35">
        <v>812</v>
      </c>
      <c r="H15" s="35">
        <v>34</v>
      </c>
      <c r="I15" s="35">
        <v>15</v>
      </c>
      <c r="J15" s="35">
        <v>6</v>
      </c>
      <c r="K15" s="35">
        <v>3</v>
      </c>
      <c r="L15" s="35">
        <v>1</v>
      </c>
      <c r="M15" s="35"/>
      <c r="N15" s="35"/>
      <c r="O15" s="35"/>
      <c r="P15" s="35"/>
    </row>
    <row r="16" spans="1:16" ht="15.5" x14ac:dyDescent="0.35">
      <c r="A16" s="35" t="s">
        <v>14</v>
      </c>
      <c r="B16" s="35">
        <v>2</v>
      </c>
      <c r="C16" s="35">
        <v>18</v>
      </c>
      <c r="D16" s="35">
        <v>13</v>
      </c>
      <c r="E16" s="35">
        <v>93</v>
      </c>
      <c r="F16" s="35">
        <v>140</v>
      </c>
      <c r="G16" s="35">
        <v>1045</v>
      </c>
      <c r="H16" s="35">
        <v>14</v>
      </c>
      <c r="I16" s="35">
        <v>10</v>
      </c>
      <c r="J16" s="35">
        <v>8</v>
      </c>
      <c r="K16" s="35">
        <v>3</v>
      </c>
      <c r="L16" s="35">
        <v>5</v>
      </c>
      <c r="M16" s="35"/>
      <c r="N16" s="35"/>
      <c r="O16" s="35"/>
      <c r="P16" s="35"/>
    </row>
    <row r="17" spans="1:16" ht="15.5" x14ac:dyDescent="0.35">
      <c r="A17" s="35" t="s">
        <v>15</v>
      </c>
      <c r="B17" s="35">
        <v>2</v>
      </c>
      <c r="C17" s="35">
        <v>48</v>
      </c>
      <c r="D17" s="35">
        <v>21</v>
      </c>
      <c r="E17" s="35">
        <v>294</v>
      </c>
      <c r="F17" s="35">
        <v>222</v>
      </c>
      <c r="G17" s="35">
        <v>2639</v>
      </c>
      <c r="H17" s="35">
        <v>23</v>
      </c>
      <c r="I17" s="35">
        <v>13</v>
      </c>
      <c r="J17" s="35">
        <v>10</v>
      </c>
      <c r="K17" s="35">
        <v>8</v>
      </c>
      <c r="L17" s="35">
        <v>12</v>
      </c>
      <c r="M17" s="35"/>
      <c r="N17" s="35"/>
      <c r="O17" s="35"/>
      <c r="P17" s="35"/>
    </row>
    <row r="18" spans="1:16" ht="15.5" x14ac:dyDescent="0.35">
      <c r="A18" s="35" t="s">
        <v>16</v>
      </c>
      <c r="B18" s="35">
        <v>4</v>
      </c>
      <c r="C18" s="35">
        <v>47</v>
      </c>
      <c r="D18" s="35">
        <v>27</v>
      </c>
      <c r="E18" s="35">
        <v>268</v>
      </c>
      <c r="F18" s="35">
        <v>266</v>
      </c>
      <c r="G18" s="35">
        <v>2395</v>
      </c>
      <c r="H18" s="35">
        <v>44</v>
      </c>
      <c r="I18" s="35">
        <v>18</v>
      </c>
      <c r="J18" s="35">
        <v>12</v>
      </c>
      <c r="K18" s="35">
        <v>7</v>
      </c>
      <c r="L18" s="35">
        <v>7</v>
      </c>
      <c r="M18" s="35"/>
      <c r="N18" s="35"/>
      <c r="O18" s="35"/>
      <c r="P18" s="35"/>
    </row>
    <row r="19" spans="1:16" ht="15.5" x14ac:dyDescent="0.35">
      <c r="A19" s="35" t="s">
        <v>17</v>
      </c>
      <c r="B19" s="35">
        <v>4</v>
      </c>
      <c r="C19" s="35">
        <v>34</v>
      </c>
      <c r="D19" s="35">
        <v>15</v>
      </c>
      <c r="E19" s="35">
        <v>129</v>
      </c>
      <c r="F19" s="35">
        <v>123</v>
      </c>
      <c r="G19" s="35">
        <v>1136</v>
      </c>
      <c r="H19" s="35">
        <v>53</v>
      </c>
      <c r="I19" s="35">
        <v>18</v>
      </c>
      <c r="J19" s="35">
        <v>10</v>
      </c>
      <c r="K19" s="35">
        <v>7</v>
      </c>
      <c r="L19" s="35">
        <v>5</v>
      </c>
      <c r="M19" s="35"/>
      <c r="N19" s="35"/>
      <c r="O19" s="35"/>
      <c r="P19" s="35"/>
    </row>
    <row r="21" spans="1:16" x14ac:dyDescent="0.35">
      <c r="A21" s="8"/>
    </row>
    <row r="22" spans="1:16" x14ac:dyDescent="0.35">
      <c r="A22" s="8"/>
    </row>
    <row r="23" spans="1:16" x14ac:dyDescent="0.35">
      <c r="A23" s="8"/>
    </row>
    <row r="24" spans="1:16" x14ac:dyDescent="0.35">
      <c r="A24" s="8"/>
    </row>
    <row r="25" spans="1:16" x14ac:dyDescent="0.35">
      <c r="A25" s="8"/>
    </row>
    <row r="26" spans="1:16" x14ac:dyDescent="0.35">
      <c r="A26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C2E6-F8B6-41F4-98BC-5411EC2F413A}">
  <dimension ref="A1:N21"/>
  <sheetViews>
    <sheetView topLeftCell="F12" workbookViewId="0">
      <selection activeCell="A20" sqref="A20:XFD20"/>
    </sheetView>
  </sheetViews>
  <sheetFormatPr defaultRowHeight="14.5" x14ac:dyDescent="0.35"/>
  <cols>
    <col min="1" max="1" width="18" customWidth="1"/>
    <col min="2" max="2" width="17.08984375" customWidth="1"/>
    <col min="3" max="3" width="17.54296875" customWidth="1"/>
    <col min="4" max="4" width="14.453125" customWidth="1"/>
    <col min="5" max="5" width="14.90625" customWidth="1"/>
    <col min="6" max="6" width="15.54296875" customWidth="1"/>
    <col min="7" max="7" width="16" customWidth="1"/>
  </cols>
  <sheetData>
    <row r="1" spans="1:14" ht="15.5" x14ac:dyDescent="0.35">
      <c r="A1" s="36" t="s">
        <v>45</v>
      </c>
      <c r="B1" s="36" t="s">
        <v>117</v>
      </c>
      <c r="C1" s="36" t="s">
        <v>118</v>
      </c>
      <c r="D1" s="36" t="s">
        <v>119</v>
      </c>
      <c r="E1" s="36" t="s">
        <v>120</v>
      </c>
      <c r="F1" s="36" t="s">
        <v>121</v>
      </c>
      <c r="G1" s="36" t="s">
        <v>122</v>
      </c>
      <c r="H1" s="36" t="s">
        <v>127</v>
      </c>
      <c r="I1" s="36" t="s">
        <v>128</v>
      </c>
      <c r="J1" s="36" t="s">
        <v>123</v>
      </c>
      <c r="K1" s="36" t="s">
        <v>129</v>
      </c>
      <c r="L1" s="36" t="s">
        <v>130</v>
      </c>
      <c r="M1" s="43" t="s">
        <v>139</v>
      </c>
      <c r="N1" s="36" t="s">
        <v>143</v>
      </c>
    </row>
    <row r="2" spans="1:14" ht="15.5" x14ac:dyDescent="0.35">
      <c r="A2" s="35" t="s">
        <v>0</v>
      </c>
      <c r="B2" s="37">
        <v>1</v>
      </c>
      <c r="C2" s="37">
        <v>0</v>
      </c>
      <c r="D2" s="37">
        <v>2</v>
      </c>
      <c r="E2" s="37">
        <v>15</v>
      </c>
      <c r="F2" s="37">
        <v>1</v>
      </c>
      <c r="G2" s="37">
        <v>59</v>
      </c>
      <c r="H2" s="35">
        <v>0</v>
      </c>
      <c r="I2" s="35">
        <v>365</v>
      </c>
      <c r="J2" s="35">
        <v>276</v>
      </c>
      <c r="K2" s="35">
        <v>47</v>
      </c>
      <c r="L2" s="35">
        <v>59</v>
      </c>
      <c r="M2" s="42" t="s">
        <v>140</v>
      </c>
      <c r="N2" s="35">
        <v>60</v>
      </c>
    </row>
    <row r="3" spans="1:14" ht="15.5" x14ac:dyDescent="0.35">
      <c r="A3" s="35" t="s">
        <v>1</v>
      </c>
      <c r="B3" s="35">
        <v>3</v>
      </c>
      <c r="C3" s="35">
        <v>0</v>
      </c>
      <c r="D3" s="35">
        <v>5</v>
      </c>
      <c r="E3" s="35">
        <v>20</v>
      </c>
      <c r="F3" s="35">
        <v>25</v>
      </c>
      <c r="G3" s="35">
        <v>154</v>
      </c>
      <c r="H3" s="35">
        <v>0</v>
      </c>
      <c r="I3" s="35">
        <v>777</v>
      </c>
      <c r="J3" s="35">
        <v>1152</v>
      </c>
      <c r="K3" s="35">
        <v>95</v>
      </c>
      <c r="L3" s="35">
        <v>154</v>
      </c>
      <c r="M3" s="42" t="s">
        <v>141</v>
      </c>
      <c r="N3" s="35">
        <v>8</v>
      </c>
    </row>
    <row r="4" spans="1:14" ht="15.5" x14ac:dyDescent="0.35">
      <c r="A4" s="35" t="s">
        <v>2</v>
      </c>
      <c r="B4" s="35">
        <v>1</v>
      </c>
      <c r="C4" s="35">
        <v>0</v>
      </c>
      <c r="D4" s="35">
        <v>3</v>
      </c>
      <c r="E4" s="35">
        <v>19</v>
      </c>
      <c r="F4" s="35">
        <v>9</v>
      </c>
      <c r="G4" s="35">
        <v>101</v>
      </c>
      <c r="H4" s="35">
        <v>2</v>
      </c>
      <c r="I4" s="35">
        <v>407</v>
      </c>
      <c r="J4" s="35">
        <v>541</v>
      </c>
      <c r="K4" s="35">
        <v>54</v>
      </c>
      <c r="L4" s="35">
        <v>36</v>
      </c>
      <c r="M4" s="42" t="s">
        <v>119</v>
      </c>
      <c r="N4" s="35">
        <v>140</v>
      </c>
    </row>
    <row r="5" spans="1:14" ht="15.5" x14ac:dyDescent="0.35">
      <c r="A5" s="35" t="s">
        <v>3</v>
      </c>
      <c r="B5" s="35">
        <v>2</v>
      </c>
      <c r="C5" s="35">
        <v>0</v>
      </c>
      <c r="D5" s="35">
        <v>3</v>
      </c>
      <c r="E5" s="35">
        <v>13</v>
      </c>
      <c r="F5" s="35">
        <v>10</v>
      </c>
      <c r="G5" s="35">
        <v>102</v>
      </c>
      <c r="H5" s="35">
        <v>2</v>
      </c>
      <c r="I5" s="35">
        <v>352</v>
      </c>
      <c r="J5" s="35">
        <v>380</v>
      </c>
      <c r="K5" s="35">
        <v>64</v>
      </c>
      <c r="L5" s="35">
        <v>51</v>
      </c>
      <c r="M5" s="42" t="s">
        <v>120</v>
      </c>
      <c r="N5" s="35">
        <v>278</v>
      </c>
    </row>
    <row r="6" spans="1:14" ht="15.5" x14ac:dyDescent="0.35">
      <c r="A6" s="35" t="s">
        <v>4</v>
      </c>
      <c r="B6" s="35">
        <v>4</v>
      </c>
      <c r="C6" s="35">
        <v>0</v>
      </c>
      <c r="D6" s="35">
        <v>3</v>
      </c>
      <c r="E6" s="35">
        <v>23</v>
      </c>
      <c r="F6" s="35">
        <v>10</v>
      </c>
      <c r="G6" s="35">
        <v>153</v>
      </c>
      <c r="H6" s="35">
        <v>0</v>
      </c>
      <c r="I6" s="35">
        <v>415</v>
      </c>
      <c r="J6" s="35">
        <v>396</v>
      </c>
      <c r="K6" s="35">
        <v>110</v>
      </c>
      <c r="L6" s="35">
        <v>36</v>
      </c>
      <c r="M6" s="42" t="s">
        <v>121</v>
      </c>
      <c r="N6" s="35">
        <v>891</v>
      </c>
    </row>
    <row r="7" spans="1:14" ht="15.5" x14ac:dyDescent="0.35">
      <c r="A7" s="35" t="s">
        <v>5</v>
      </c>
      <c r="B7" s="35">
        <v>2</v>
      </c>
      <c r="C7" s="35">
        <v>0</v>
      </c>
      <c r="D7" s="35">
        <v>11</v>
      </c>
      <c r="E7" s="35">
        <v>25</v>
      </c>
      <c r="F7" s="35">
        <v>10</v>
      </c>
      <c r="G7" s="35">
        <v>136</v>
      </c>
      <c r="H7" s="35">
        <v>0</v>
      </c>
      <c r="I7" s="35">
        <v>453</v>
      </c>
      <c r="J7" s="35">
        <v>762</v>
      </c>
      <c r="K7" s="35">
        <v>67</v>
      </c>
      <c r="L7" s="35">
        <v>80</v>
      </c>
      <c r="M7" s="42" t="s">
        <v>122</v>
      </c>
      <c r="N7" s="35">
        <v>3951</v>
      </c>
    </row>
    <row r="8" spans="1:14" ht="15.5" x14ac:dyDescent="0.35">
      <c r="A8" s="35" t="s">
        <v>6</v>
      </c>
      <c r="B8" s="35">
        <v>1</v>
      </c>
      <c r="C8" s="35">
        <v>1</v>
      </c>
      <c r="D8" s="35">
        <v>9</v>
      </c>
      <c r="E8" s="35">
        <v>23</v>
      </c>
      <c r="F8" s="35">
        <v>14</v>
      </c>
      <c r="G8" s="35">
        <v>199</v>
      </c>
      <c r="H8" s="35">
        <v>0</v>
      </c>
      <c r="I8" s="35">
        <v>326</v>
      </c>
      <c r="J8" s="35">
        <v>503</v>
      </c>
      <c r="K8" s="35">
        <v>95</v>
      </c>
      <c r="L8" s="35">
        <v>54</v>
      </c>
      <c r="M8" s="42" t="s">
        <v>127</v>
      </c>
      <c r="N8" s="35">
        <v>22</v>
      </c>
    </row>
    <row r="9" spans="1:14" ht="15.5" x14ac:dyDescent="0.35">
      <c r="A9" s="35" t="s">
        <v>7</v>
      </c>
      <c r="B9" s="35">
        <v>1</v>
      </c>
      <c r="C9" s="35">
        <v>0</v>
      </c>
      <c r="D9" s="35">
        <v>1</v>
      </c>
      <c r="E9" s="35">
        <v>22</v>
      </c>
      <c r="F9" s="35">
        <v>28</v>
      </c>
      <c r="G9" s="35">
        <v>149</v>
      </c>
      <c r="H9" s="35">
        <v>0</v>
      </c>
      <c r="I9" s="35">
        <v>359</v>
      </c>
      <c r="J9" s="35">
        <v>533</v>
      </c>
      <c r="K9" s="35">
        <v>99</v>
      </c>
      <c r="L9" s="35">
        <v>63</v>
      </c>
      <c r="M9" s="42" t="s">
        <v>128</v>
      </c>
      <c r="N9" s="35">
        <v>1124</v>
      </c>
    </row>
    <row r="10" spans="1:14" ht="15.5" x14ac:dyDescent="0.35">
      <c r="A10" s="35" t="s">
        <v>8</v>
      </c>
      <c r="B10" s="35">
        <v>3</v>
      </c>
      <c r="C10" s="35">
        <v>0</v>
      </c>
      <c r="D10" s="35">
        <v>3</v>
      </c>
      <c r="E10" s="35">
        <v>18</v>
      </c>
      <c r="F10" s="35">
        <v>18</v>
      </c>
      <c r="G10" s="35">
        <v>118</v>
      </c>
      <c r="H10" s="35">
        <v>0</v>
      </c>
      <c r="I10" s="35">
        <v>472</v>
      </c>
      <c r="J10" s="35">
        <v>699</v>
      </c>
      <c r="K10" s="35">
        <v>79</v>
      </c>
      <c r="L10" s="35">
        <v>83</v>
      </c>
      <c r="M10" s="42" t="s">
        <v>123</v>
      </c>
      <c r="N10" s="35">
        <v>8730</v>
      </c>
    </row>
    <row r="11" spans="1:14" ht="15.5" x14ac:dyDescent="0.35">
      <c r="A11" s="35" t="s">
        <v>9</v>
      </c>
      <c r="B11" s="35">
        <v>2</v>
      </c>
      <c r="C11" s="35">
        <v>0</v>
      </c>
      <c r="D11" s="35">
        <v>5</v>
      </c>
      <c r="E11" s="35">
        <v>11</v>
      </c>
      <c r="F11" s="35">
        <v>11</v>
      </c>
      <c r="G11" s="35">
        <v>73</v>
      </c>
      <c r="H11" s="35">
        <v>1</v>
      </c>
      <c r="I11" s="35">
        <v>200</v>
      </c>
      <c r="J11" s="35">
        <v>192</v>
      </c>
      <c r="K11" s="35">
        <v>32</v>
      </c>
      <c r="L11" s="35">
        <v>20</v>
      </c>
      <c r="M11" s="42" t="s">
        <v>129</v>
      </c>
      <c r="N11" s="35">
        <v>2219</v>
      </c>
    </row>
    <row r="12" spans="1:14" ht="15.5" x14ac:dyDescent="0.35">
      <c r="A12" s="35" t="s">
        <v>10</v>
      </c>
      <c r="B12" s="35">
        <v>2</v>
      </c>
      <c r="C12" s="35">
        <v>0</v>
      </c>
      <c r="D12" s="35">
        <v>12</v>
      </c>
      <c r="E12" s="35">
        <v>15</v>
      </c>
      <c r="F12" s="35">
        <v>11</v>
      </c>
      <c r="G12" s="35">
        <v>154</v>
      </c>
      <c r="H12" s="35">
        <v>0</v>
      </c>
      <c r="I12" s="35">
        <v>469</v>
      </c>
      <c r="J12" s="35">
        <v>567</v>
      </c>
      <c r="K12" s="35">
        <v>96</v>
      </c>
      <c r="L12" s="35">
        <v>75</v>
      </c>
      <c r="M12" s="42" t="s">
        <v>142</v>
      </c>
      <c r="N12" s="35">
        <v>1196</v>
      </c>
    </row>
    <row r="13" spans="1:14" ht="15.5" x14ac:dyDescent="0.35">
      <c r="A13" s="35" t="s">
        <v>11</v>
      </c>
      <c r="B13" s="35">
        <v>2</v>
      </c>
      <c r="C13" s="35">
        <v>1</v>
      </c>
      <c r="D13" s="35">
        <v>10</v>
      </c>
      <c r="E13" s="35">
        <v>20</v>
      </c>
      <c r="F13" s="35">
        <v>15</v>
      </c>
      <c r="G13" s="35">
        <v>174</v>
      </c>
      <c r="H13" s="35">
        <v>0</v>
      </c>
      <c r="I13" s="35">
        <v>615</v>
      </c>
      <c r="J13" s="35">
        <v>882</v>
      </c>
      <c r="K13" s="35">
        <v>122</v>
      </c>
      <c r="L13" s="35">
        <v>101</v>
      </c>
      <c r="M13" s="35"/>
      <c r="N13" s="35"/>
    </row>
    <row r="14" spans="1:14" ht="15.5" x14ac:dyDescent="0.35">
      <c r="A14" s="35" t="s">
        <v>12</v>
      </c>
      <c r="B14" s="35">
        <v>19</v>
      </c>
      <c r="C14" s="35">
        <v>6</v>
      </c>
      <c r="D14" s="35">
        <v>50</v>
      </c>
      <c r="E14" s="35">
        <v>22</v>
      </c>
      <c r="F14" s="35">
        <v>18</v>
      </c>
      <c r="G14" s="35">
        <v>1691</v>
      </c>
      <c r="H14" s="35">
        <v>14</v>
      </c>
      <c r="I14" s="35">
        <v>3819</v>
      </c>
      <c r="J14" s="35">
        <v>968</v>
      </c>
      <c r="K14" s="35">
        <v>729</v>
      </c>
      <c r="L14" s="35">
        <v>174</v>
      </c>
      <c r="M14" s="35"/>
      <c r="N14" s="35"/>
    </row>
    <row r="15" spans="1:14" ht="15.5" x14ac:dyDescent="0.35">
      <c r="A15" s="35" t="s">
        <v>13</v>
      </c>
      <c r="B15" s="35">
        <v>1</v>
      </c>
      <c r="C15" s="35">
        <v>0</v>
      </c>
      <c r="D15" s="35">
        <v>1</v>
      </c>
      <c r="E15" s="35">
        <v>6</v>
      </c>
      <c r="F15" s="35">
        <v>56</v>
      </c>
      <c r="G15" s="35">
        <v>64</v>
      </c>
      <c r="H15" s="35">
        <v>0</v>
      </c>
      <c r="I15" s="35">
        <v>235</v>
      </c>
      <c r="J15" s="35">
        <v>151</v>
      </c>
      <c r="K15" s="35">
        <v>45</v>
      </c>
      <c r="L15" s="35">
        <v>19</v>
      </c>
      <c r="M15" s="35"/>
      <c r="N15" s="35"/>
    </row>
    <row r="16" spans="1:14" ht="15.5" x14ac:dyDescent="0.35">
      <c r="A16" s="35" t="s">
        <v>14</v>
      </c>
      <c r="B16" s="35">
        <v>2</v>
      </c>
      <c r="C16" s="35">
        <v>0</v>
      </c>
      <c r="D16" s="35">
        <v>2</v>
      </c>
      <c r="E16" s="35">
        <v>4</v>
      </c>
      <c r="F16" s="35">
        <v>5</v>
      </c>
      <c r="G16" s="35">
        <v>99</v>
      </c>
      <c r="H16" s="35">
        <v>0</v>
      </c>
      <c r="I16" s="35">
        <v>248</v>
      </c>
      <c r="J16" s="35">
        <v>83</v>
      </c>
      <c r="K16" s="35">
        <v>71</v>
      </c>
      <c r="L16" s="35">
        <v>27</v>
      </c>
      <c r="M16" s="35"/>
      <c r="N16" s="35"/>
    </row>
    <row r="17" spans="1:14" ht="15.5" x14ac:dyDescent="0.35">
      <c r="A17" s="35" t="s">
        <v>15</v>
      </c>
      <c r="B17" s="35">
        <v>5</v>
      </c>
      <c r="C17" s="35">
        <v>0</v>
      </c>
      <c r="D17" s="35">
        <v>7</v>
      </c>
      <c r="E17" s="35">
        <v>7</v>
      </c>
      <c r="F17" s="35">
        <v>616</v>
      </c>
      <c r="G17" s="35">
        <v>273</v>
      </c>
      <c r="H17" s="35">
        <v>3</v>
      </c>
      <c r="I17" s="35">
        <v>947</v>
      </c>
      <c r="J17" s="35">
        <v>184</v>
      </c>
      <c r="K17" s="35">
        <v>236</v>
      </c>
      <c r="L17" s="35">
        <v>33</v>
      </c>
      <c r="M17" s="35"/>
      <c r="N17" s="35"/>
    </row>
    <row r="18" spans="1:14" ht="15.5" x14ac:dyDescent="0.35">
      <c r="A18" s="35" t="s">
        <v>16</v>
      </c>
      <c r="B18" s="35">
        <v>4</v>
      </c>
      <c r="C18" s="35">
        <v>0</v>
      </c>
      <c r="D18" s="35">
        <v>5</v>
      </c>
      <c r="E18" s="35">
        <v>8</v>
      </c>
      <c r="F18" s="35">
        <v>21</v>
      </c>
      <c r="G18" s="35">
        <v>126</v>
      </c>
      <c r="H18" s="35">
        <v>0</v>
      </c>
      <c r="I18" s="35">
        <v>395</v>
      </c>
      <c r="J18" s="35">
        <v>198</v>
      </c>
      <c r="K18" s="35">
        <v>94</v>
      </c>
      <c r="L18" s="35">
        <v>35</v>
      </c>
      <c r="M18" s="35"/>
      <c r="N18" s="35"/>
    </row>
    <row r="19" spans="1:14" ht="15.5" x14ac:dyDescent="0.35">
      <c r="A19" s="35" t="s">
        <v>17</v>
      </c>
      <c r="B19" s="35">
        <v>5</v>
      </c>
      <c r="C19" s="35">
        <v>0</v>
      </c>
      <c r="D19" s="35">
        <v>8</v>
      </c>
      <c r="E19" s="35">
        <v>7</v>
      </c>
      <c r="F19" s="35">
        <v>13</v>
      </c>
      <c r="G19" s="35">
        <v>126</v>
      </c>
      <c r="H19" s="35">
        <v>0</v>
      </c>
      <c r="I19" s="35">
        <v>390</v>
      </c>
      <c r="J19" s="35">
        <v>263</v>
      </c>
      <c r="K19" s="35">
        <v>84</v>
      </c>
      <c r="L19" s="35">
        <v>96</v>
      </c>
      <c r="M19" s="35"/>
      <c r="N19" s="35"/>
    </row>
    <row r="21" spans="1:14" x14ac:dyDescent="0.35">
      <c r="A21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DC86-F689-49F1-A6AF-CACB40ECCF03}">
  <dimension ref="A1:D7"/>
  <sheetViews>
    <sheetView zoomScale="136" workbookViewId="0">
      <selection activeCell="D15" sqref="D15"/>
    </sheetView>
  </sheetViews>
  <sheetFormatPr defaultRowHeight="14.5" x14ac:dyDescent="0.35"/>
  <cols>
    <col min="1" max="1" width="6.08984375" bestFit="1" customWidth="1"/>
    <col min="2" max="2" width="15.453125" customWidth="1"/>
  </cols>
  <sheetData>
    <row r="1" spans="1:4" x14ac:dyDescent="0.35">
      <c r="A1" s="9" t="s">
        <v>18</v>
      </c>
      <c r="B1" s="9" t="s">
        <v>43</v>
      </c>
      <c r="C1" s="8"/>
      <c r="D1" s="8"/>
    </row>
    <row r="2" spans="1:4" x14ac:dyDescent="0.35">
      <c r="A2" s="8">
        <v>2018</v>
      </c>
      <c r="B2" s="8">
        <v>2119067</v>
      </c>
      <c r="C2" s="8"/>
      <c r="D2" s="8"/>
    </row>
    <row r="3" spans="1:4" x14ac:dyDescent="0.35">
      <c r="A3" s="8">
        <v>2019</v>
      </c>
      <c r="B3" s="8">
        <v>2289228</v>
      </c>
    </row>
    <row r="4" spans="1:4" x14ac:dyDescent="0.35">
      <c r="A4" s="8">
        <v>2020</v>
      </c>
      <c r="B4" s="8">
        <v>2484041</v>
      </c>
    </row>
    <row r="5" spans="1:4" x14ac:dyDescent="0.35">
      <c r="A5" s="8">
        <v>2021</v>
      </c>
      <c r="B5" s="8">
        <v>2484041</v>
      </c>
    </row>
    <row r="6" spans="1:4" x14ac:dyDescent="0.35">
      <c r="A6" s="8">
        <v>2022</v>
      </c>
      <c r="B6" s="8">
        <v>2512539</v>
      </c>
    </row>
    <row r="7" spans="1:4" x14ac:dyDescent="0.35">
      <c r="A7" s="8">
        <v>2023</v>
      </c>
      <c r="B7" s="8">
        <v>2742467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5EC5-3330-4981-9B7D-3201CE47302D}">
  <dimension ref="A1:C6"/>
  <sheetViews>
    <sheetView workbookViewId="0">
      <selection activeCell="E12" sqref="E12"/>
    </sheetView>
  </sheetViews>
  <sheetFormatPr defaultRowHeight="14.5" x14ac:dyDescent="0.35"/>
  <cols>
    <col min="1" max="1" width="4.26953125" bestFit="1" customWidth="1"/>
    <col min="2" max="2" width="5.7265625" bestFit="1" customWidth="1"/>
    <col min="3" max="3" width="7.81640625" bestFit="1" customWidth="1"/>
  </cols>
  <sheetData>
    <row r="1" spans="1:3" x14ac:dyDescent="0.35">
      <c r="A1" s="4" t="s">
        <v>18</v>
      </c>
      <c r="B1" s="12" t="s">
        <v>19</v>
      </c>
      <c r="C1" s="12" t="s">
        <v>20</v>
      </c>
    </row>
    <row r="2" spans="1:3" x14ac:dyDescent="0.35">
      <c r="A2" s="4">
        <v>2022</v>
      </c>
      <c r="B2" s="4">
        <v>8662</v>
      </c>
      <c r="C2" s="4">
        <v>10567</v>
      </c>
    </row>
    <row r="3" spans="1:3" x14ac:dyDescent="0.35">
      <c r="A3" s="4">
        <v>2021</v>
      </c>
      <c r="B3" s="4">
        <v>2628</v>
      </c>
      <c r="C3" s="4">
        <v>3362</v>
      </c>
    </row>
    <row r="4" spans="1:3" x14ac:dyDescent="0.35">
      <c r="A4" s="4">
        <v>2020</v>
      </c>
      <c r="B4" s="4">
        <v>9233</v>
      </c>
      <c r="C4" s="4">
        <v>11124</v>
      </c>
    </row>
    <row r="5" spans="1:3" x14ac:dyDescent="0.35">
      <c r="A5" s="4">
        <v>2019</v>
      </c>
      <c r="B5" s="4">
        <v>12091</v>
      </c>
      <c r="C5" s="4">
        <v>14804</v>
      </c>
    </row>
    <row r="6" spans="1:3" x14ac:dyDescent="0.35">
      <c r="A6" s="4">
        <v>2018</v>
      </c>
      <c r="B6" s="4">
        <v>15506</v>
      </c>
      <c r="C6" s="4">
        <v>23492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392B-6397-408F-B60A-D973F17D389F}">
  <dimension ref="A1:C8"/>
  <sheetViews>
    <sheetView workbookViewId="0">
      <selection activeCell="G13" sqref="G13:J23"/>
    </sheetView>
  </sheetViews>
  <sheetFormatPr defaultRowHeight="14.5" x14ac:dyDescent="0.35"/>
  <cols>
    <col min="1" max="1" width="56.26953125" customWidth="1"/>
    <col min="2" max="2" width="22.6328125" customWidth="1"/>
    <col min="3" max="3" width="22.36328125" customWidth="1"/>
  </cols>
  <sheetData>
    <row r="1" spans="1:3" x14ac:dyDescent="0.35">
      <c r="A1" s="13" t="s">
        <v>28</v>
      </c>
      <c r="B1" s="13" t="s">
        <v>46</v>
      </c>
      <c r="C1" s="13" t="s">
        <v>47</v>
      </c>
    </row>
    <row r="2" spans="1:3" x14ac:dyDescent="0.35">
      <c r="A2" t="s">
        <v>21</v>
      </c>
      <c r="B2">
        <v>1012</v>
      </c>
      <c r="C2">
        <v>299</v>
      </c>
    </row>
    <row r="3" spans="1:3" x14ac:dyDescent="0.35">
      <c r="A3" t="s">
        <v>22</v>
      </c>
      <c r="B3">
        <v>5247</v>
      </c>
      <c r="C3">
        <v>1359</v>
      </c>
    </row>
    <row r="4" spans="1:3" x14ac:dyDescent="0.35">
      <c r="A4" t="s">
        <v>23</v>
      </c>
      <c r="B4">
        <v>5917</v>
      </c>
      <c r="C4">
        <v>838</v>
      </c>
    </row>
    <row r="5" spans="1:3" x14ac:dyDescent="0.35">
      <c r="A5" t="s">
        <v>24</v>
      </c>
      <c r="B5">
        <v>85</v>
      </c>
      <c r="C5">
        <v>4</v>
      </c>
    </row>
    <row r="6" spans="1:3" x14ac:dyDescent="0.35">
      <c r="A6" t="s">
        <v>25</v>
      </c>
      <c r="B6">
        <v>1306</v>
      </c>
      <c r="C6">
        <v>211</v>
      </c>
    </row>
    <row r="7" spans="1:3" x14ac:dyDescent="0.35">
      <c r="A7" t="s">
        <v>26</v>
      </c>
      <c r="B7">
        <v>5506</v>
      </c>
      <c r="C7">
        <v>1082</v>
      </c>
    </row>
    <row r="8" spans="1:3" x14ac:dyDescent="0.35">
      <c r="A8" t="s">
        <v>27</v>
      </c>
      <c r="B8">
        <v>156</v>
      </c>
      <c r="C8">
        <v>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B6E4-E76C-4043-AC54-7373A04EEDEC}">
  <dimension ref="A1:D7"/>
  <sheetViews>
    <sheetView workbookViewId="0">
      <selection activeCell="D13" sqref="D13"/>
    </sheetView>
  </sheetViews>
  <sheetFormatPr defaultRowHeight="14.5" x14ac:dyDescent="0.35"/>
  <cols>
    <col min="1" max="1" width="13.7265625" customWidth="1"/>
    <col min="2" max="2" width="10" customWidth="1"/>
    <col min="3" max="3" width="12.54296875" customWidth="1"/>
    <col min="4" max="4" width="21.7265625" customWidth="1"/>
  </cols>
  <sheetData>
    <row r="1" spans="1:4" x14ac:dyDescent="0.35">
      <c r="A1" s="13" t="s">
        <v>35</v>
      </c>
      <c r="B1" s="13" t="s">
        <v>36</v>
      </c>
      <c r="C1" s="13" t="s">
        <v>20</v>
      </c>
      <c r="D1" s="13" t="s">
        <v>37</v>
      </c>
    </row>
    <row r="2" spans="1:4" x14ac:dyDescent="0.35">
      <c r="A2" t="s">
        <v>29</v>
      </c>
      <c r="B2">
        <v>0</v>
      </c>
      <c r="C2">
        <v>0</v>
      </c>
      <c r="D2">
        <v>0</v>
      </c>
    </row>
    <row r="3" spans="1:4" x14ac:dyDescent="0.35">
      <c r="A3" t="s">
        <v>30</v>
      </c>
      <c r="B3">
        <v>11835</v>
      </c>
      <c r="C3">
        <v>17675</v>
      </c>
      <c r="D3">
        <v>29510</v>
      </c>
    </row>
    <row r="4" spans="1:4" x14ac:dyDescent="0.35">
      <c r="A4" t="s">
        <v>31</v>
      </c>
      <c r="B4">
        <v>19982</v>
      </c>
      <c r="C4">
        <v>29294</v>
      </c>
      <c r="D4">
        <v>49276</v>
      </c>
    </row>
    <row r="5" spans="1:4" x14ac:dyDescent="0.35">
      <c r="A5" t="s">
        <v>32</v>
      </c>
      <c r="B5">
        <v>5273</v>
      </c>
      <c r="C5">
        <v>6023</v>
      </c>
      <c r="D5">
        <v>11296</v>
      </c>
    </row>
    <row r="6" spans="1:4" x14ac:dyDescent="0.35">
      <c r="A6" t="s">
        <v>33</v>
      </c>
      <c r="B6">
        <v>874</v>
      </c>
      <c r="C6">
        <v>1986</v>
      </c>
      <c r="D6">
        <v>2860</v>
      </c>
    </row>
    <row r="7" spans="1:4" x14ac:dyDescent="0.35">
      <c r="A7" t="s">
        <v>34</v>
      </c>
      <c r="B7">
        <v>20</v>
      </c>
      <c r="C7">
        <v>19</v>
      </c>
      <c r="D7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Sosial</vt:lpstr>
      <vt:lpstr>Kesejahteraan(Pekerjaan)</vt:lpstr>
      <vt:lpstr>Agama</vt:lpstr>
      <vt:lpstr>Pendidikan</vt:lpstr>
      <vt:lpstr>Kesehatan</vt:lpstr>
      <vt:lpstr>UMP</vt:lpstr>
      <vt:lpstr>Pencari_Kerja_Terdaftar</vt:lpstr>
      <vt:lpstr>Tingkat_Pendidikan</vt:lpstr>
      <vt:lpstr>Kelompok_Umur</vt:lpstr>
      <vt:lpstr>Kejahatan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2023-02-01T04:30:32Z</dcterms:created>
  <dcterms:modified xsi:type="dcterms:W3CDTF">2023-03-14T15:13:48Z</dcterms:modified>
</cp:coreProperties>
</file>