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80" yWindow="100" windowWidth="19100" windowHeight="7300"/>
  </bookViews>
  <sheets>
    <sheet name="Лист1" sheetId="1" r:id="rId1"/>
    <sheet name="Лист2" sheetId="2" r:id="rId2"/>
    <sheet name="Лист3" sheetId="3" r:id="rId3"/>
  </sheets>
  <calcPr calcId="124519"/>
</workbook>
</file>

<file path=xl/calcChain.xml><?xml version="1.0" encoding="utf-8"?>
<calcChain xmlns="http://schemas.openxmlformats.org/spreadsheetml/2006/main">
  <c r="C14" i="1"/>
  <c r="D14"/>
  <c r="E14"/>
  <c r="F14"/>
  <c r="B14"/>
  <c r="C13"/>
  <c r="D13"/>
  <c r="E13"/>
  <c r="F13"/>
  <c r="B13"/>
  <c r="C12"/>
  <c r="D12"/>
  <c r="E12"/>
  <c r="F12"/>
  <c r="B12"/>
</calcChain>
</file>

<file path=xl/sharedStrings.xml><?xml version="1.0" encoding="utf-8"?>
<sst xmlns="http://schemas.openxmlformats.org/spreadsheetml/2006/main" count="19" uniqueCount="19">
  <si>
    <t>Административный округ</t>
  </si>
  <si>
    <t>Центральный</t>
  </si>
  <si>
    <t>Северный</t>
  </si>
  <si>
    <t>Сееро-Западный</t>
  </si>
  <si>
    <t>Северо-Восточный</t>
  </si>
  <si>
    <t>Южный</t>
  </si>
  <si>
    <t>Юго-Западный</t>
  </si>
  <si>
    <t>Юго-Восточный</t>
  </si>
  <si>
    <t>Западный</t>
  </si>
  <si>
    <t>Восточный</t>
  </si>
  <si>
    <t>г. Зеленоград</t>
  </si>
  <si>
    <t>Всего по Москве</t>
  </si>
  <si>
    <t>Средний показатель</t>
  </si>
  <si>
    <t>Максимальное значение</t>
  </si>
  <si>
    <t>Число источников выбросов</t>
  </si>
  <si>
    <t>Всего отходящих вредных веществ</t>
  </si>
  <si>
    <t>Поступает на очистительные сооруж</t>
  </si>
  <si>
    <t>Уловлено и обезврежено</t>
  </si>
  <si>
    <t>Всего попадает в атмосферу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</si>
</sst>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textRotation="90"/>
    </xf>
    <xf numFmtId="0" fontId="0" fillId="0" borderId="0" xfId="0" applyAlignment="1">
      <alignment horizontal="center" vertical="top"/>
    </xf>
    <xf numFmtId="0" fontId="0" fillId="0" borderId="0" xfId="0" applyAlignment="1">
      <alignment textRotation="90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4"/>
  <sheetViews>
    <sheetView tabSelected="1" topLeftCell="A2" workbookViewId="0">
      <selection activeCell="F2" sqref="F2"/>
    </sheetView>
  </sheetViews>
  <sheetFormatPr defaultRowHeight="14.5"/>
  <cols>
    <col min="1" max="1" width="24.08984375" customWidth="1"/>
    <col min="2" max="6" width="12.7265625" customWidth="1"/>
  </cols>
  <sheetData>
    <row r="1" spans="1:6" ht="180.5">
      <c r="A1" s="2" t="s">
        <v>0</v>
      </c>
      <c r="B1" s="1" t="s">
        <v>14</v>
      </c>
      <c r="C1" s="3" t="s">
        <v>15</v>
      </c>
      <c r="D1" s="3" t="s">
        <v>16</v>
      </c>
      <c r="E1" s="3" t="s">
        <v>17</v>
      </c>
      <c r="F1" s="3" t="s">
        <v>18</v>
      </c>
    </row>
    <row r="2" spans="1:6">
      <c r="A2" t="s">
        <v>1</v>
      </c>
      <c r="B2">
        <v>4183</v>
      </c>
      <c r="C2">
        <v>18137</v>
      </c>
      <c r="D2">
        <v>13731</v>
      </c>
      <c r="E2">
        <v>13381</v>
      </c>
      <c r="F2">
        <v>4756</v>
      </c>
    </row>
    <row r="3" spans="1:6">
      <c r="A3" t="s">
        <v>2</v>
      </c>
      <c r="B3">
        <v>4625</v>
      </c>
      <c r="C3">
        <v>60246</v>
      </c>
      <c r="D3">
        <v>29699</v>
      </c>
      <c r="E3">
        <v>28591</v>
      </c>
      <c r="F3">
        <v>31654</v>
      </c>
    </row>
    <row r="4" spans="1:6">
      <c r="A4" t="s">
        <v>3</v>
      </c>
      <c r="B4">
        <v>1452</v>
      </c>
      <c r="C4">
        <v>16653</v>
      </c>
      <c r="D4">
        <v>9346</v>
      </c>
      <c r="E4">
        <v>9277</v>
      </c>
      <c r="F4">
        <v>7475</v>
      </c>
    </row>
    <row r="5" spans="1:6">
      <c r="A5" t="s">
        <v>4</v>
      </c>
      <c r="B5">
        <v>3858</v>
      </c>
      <c r="C5">
        <v>46171</v>
      </c>
      <c r="D5">
        <v>41523</v>
      </c>
      <c r="E5">
        <v>40589</v>
      </c>
      <c r="F5">
        <v>5582</v>
      </c>
    </row>
    <row r="6" spans="1:6">
      <c r="A6" t="s">
        <v>5</v>
      </c>
      <c r="B6">
        <v>5500</v>
      </c>
      <c r="C6">
        <v>148261</v>
      </c>
      <c r="D6">
        <v>116988</v>
      </c>
      <c r="E6">
        <v>112123</v>
      </c>
      <c r="F6">
        <v>36137</v>
      </c>
    </row>
    <row r="7" spans="1:6">
      <c r="A7" t="s">
        <v>6</v>
      </c>
      <c r="B7">
        <v>811</v>
      </c>
      <c r="C7">
        <v>10358</v>
      </c>
      <c r="D7">
        <v>708</v>
      </c>
      <c r="E7">
        <v>623</v>
      </c>
      <c r="F7">
        <v>9735</v>
      </c>
    </row>
    <row r="8" spans="1:6">
      <c r="A8" t="s">
        <v>7</v>
      </c>
      <c r="B8">
        <v>5617</v>
      </c>
      <c r="C8">
        <v>121151</v>
      </c>
      <c r="D8">
        <v>683310</v>
      </c>
      <c r="E8">
        <v>66155</v>
      </c>
      <c r="F8">
        <v>54996</v>
      </c>
    </row>
    <row r="9" spans="1:6">
      <c r="A9" t="s">
        <v>8</v>
      </c>
      <c r="B9">
        <v>2475</v>
      </c>
      <c r="C9">
        <v>40802</v>
      </c>
      <c r="D9">
        <v>8885</v>
      </c>
      <c r="E9">
        <v>8543</v>
      </c>
      <c r="F9">
        <v>32260</v>
      </c>
    </row>
    <row r="10" spans="1:6">
      <c r="A10" t="s">
        <v>9</v>
      </c>
      <c r="B10">
        <v>6225</v>
      </c>
      <c r="C10">
        <v>59308</v>
      </c>
      <c r="D10">
        <v>25297</v>
      </c>
      <c r="E10">
        <v>24333</v>
      </c>
      <c r="F10">
        <v>34975</v>
      </c>
    </row>
    <row r="11" spans="1:6">
      <c r="A11" t="s">
        <v>10</v>
      </c>
      <c r="B11">
        <v>790</v>
      </c>
      <c r="C11">
        <v>2285</v>
      </c>
      <c r="D11">
        <v>945</v>
      </c>
      <c r="E11">
        <v>912</v>
      </c>
      <c r="F11">
        <v>1373</v>
      </c>
    </row>
    <row r="12" spans="1:6">
      <c r="A12" t="s">
        <v>11</v>
      </c>
      <c r="B12">
        <f>SUM(B2:B11)</f>
        <v>35536</v>
      </c>
      <c r="C12">
        <f t="shared" ref="C12:F12" si="0">SUM(C2:C11)</f>
        <v>523372</v>
      </c>
      <c r="D12">
        <f t="shared" si="0"/>
        <v>930432</v>
      </c>
      <c r="E12">
        <f t="shared" si="0"/>
        <v>304527</v>
      </c>
      <c r="F12">
        <f t="shared" si="0"/>
        <v>218943</v>
      </c>
    </row>
    <row r="13" spans="1:6">
      <c r="A13" t="s">
        <v>12</v>
      </c>
      <c r="B13">
        <f>AVERAGE(B2:B11)</f>
        <v>3553.6</v>
      </c>
      <c r="C13">
        <f t="shared" ref="C13:F13" si="1">AVERAGE(C2:C11)</f>
        <v>52337.2</v>
      </c>
      <c r="D13">
        <f t="shared" si="1"/>
        <v>93043.199999999997</v>
      </c>
      <c r="E13">
        <f t="shared" si="1"/>
        <v>30452.7</v>
      </c>
      <c r="F13">
        <f t="shared" si="1"/>
        <v>21894.3</v>
      </c>
    </row>
    <row r="14" spans="1:6">
      <c r="A14" t="s">
        <v>13</v>
      </c>
      <c r="B14">
        <f>MAX(B2:B11)</f>
        <v>6225</v>
      </c>
      <c r="C14">
        <f t="shared" ref="C14:F14" si="2">MAX(C2:C11)</f>
        <v>148261</v>
      </c>
      <c r="D14">
        <f t="shared" si="2"/>
        <v>683310</v>
      </c>
      <c r="E14">
        <f t="shared" si="2"/>
        <v>112123</v>
      </c>
      <c r="F14">
        <f t="shared" si="2"/>
        <v>54996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Пользователь</cp:lastModifiedBy>
  <dcterms:created xsi:type="dcterms:W3CDTF">2022-10-01T10:19:00Z</dcterms:created>
  <dcterms:modified xsi:type="dcterms:W3CDTF">2022-10-01T10:37:20Z</dcterms:modified>
</cp:coreProperties>
</file>