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270" yWindow="510" windowWidth="18615" windowHeight="7575" activeTab="4"/>
  </bookViews>
  <sheets>
    <sheet name="Version + CALC" sheetId="1" r:id="rId1"/>
    <sheet name="DAMAGE" sheetId="7" r:id="rId2"/>
    <sheet name="UNITS" sheetId="8" r:id="rId3"/>
    <sheet name="CO'S" sheetId="9" r:id="rId4"/>
    <sheet name="TIERLIST CO'S" sheetId="10" r:id="rId5"/>
    <sheet name="COUNTERS CHART" sheetId="6" r:id="rId6"/>
  </sheets>
  <definedNames>
    <definedName name="C1051100">#REF!</definedName>
    <definedName name="C1100100">#REF!</definedName>
    <definedName name="C5666652">#REF!</definedName>
  </definedNames>
  <calcPr calcId="125725" calcMode="manual"/>
</workbook>
</file>

<file path=xl/calcChain.xml><?xml version="1.0" encoding="utf-8"?>
<calcChain xmlns="http://schemas.openxmlformats.org/spreadsheetml/2006/main">
  <c r="G31" i="1"/>
  <c r="L5"/>
  <c r="G24"/>
  <c r="G26" l="1"/>
  <c r="G28" s="1"/>
  <c r="I28" s="1"/>
  <c r="G33" s="1"/>
  <c r="G35" s="1"/>
  <c r="I35" s="1"/>
</calcChain>
</file>

<file path=xl/comments1.xml><?xml version="1.0" encoding="utf-8"?>
<comments xmlns="http://schemas.openxmlformats.org/spreadsheetml/2006/main">
  <authors>
    <author>Aure</author>
  </authors>
  <commentList>
    <comment ref="E3" authorId="0">
      <text>
        <r>
          <rPr>
            <b/>
            <sz val="11"/>
            <color indexed="81"/>
            <rFont val="Times New Roman"/>
            <family val="1"/>
          </rPr>
          <t>Prairie :</t>
        </r>
        <r>
          <rPr>
            <sz val="11"/>
            <color indexed="81"/>
            <rFont val="Times New Roman"/>
            <family val="1"/>
          </rPr>
          <t xml:space="preserve">
</t>
        </r>
        <r>
          <rPr>
            <sz val="10"/>
            <color indexed="81"/>
            <rFont val="Times New Roman"/>
            <family val="1"/>
          </rPr>
          <t>Toutes les unités sur plaine ET dans la CO-zone +20/+0.
COZone = 130/110+10 (plaines), 110/110 sinon
Jake = 150/130+10 (plaines), 130/130 sinon</t>
        </r>
      </text>
    </comment>
    <comment ref="F3" authorId="0">
      <text>
        <r>
          <rPr>
            <sz val="11"/>
            <color indexed="81"/>
            <rFont val="Times New Roman"/>
            <family val="1"/>
            <scheme val="minor"/>
          </rPr>
          <t>2-3-4 cases
Petite zone, effet situationnel</t>
        </r>
      </text>
    </comment>
    <comment ref="G3" authorId="0">
      <text>
        <r>
          <rPr>
            <b/>
            <sz val="11"/>
            <color indexed="81"/>
            <rFont val="Times New Roman"/>
            <family val="1"/>
            <scheme val="minor"/>
          </rPr>
          <t>Offensive :</t>
        </r>
        <r>
          <rPr>
            <sz val="10"/>
            <color indexed="81"/>
            <rFont val="Times New Roman"/>
            <family val="1"/>
            <scheme val="minor"/>
          </rPr>
          <t xml:space="preserve">
Pas de pénalité de mouvement en plaine.
Toutes les unités sur plaine +10/+10 supp.
Toutes unités = 140/120+10 (plaines), 110/110 sinon
Jake = 160/140+10 (plaines), 130/130 sinon</t>
        </r>
      </text>
    </comment>
    <comment ref="H3" authorId="0">
      <text>
        <r>
          <rPr>
            <b/>
            <sz val="11"/>
            <color indexed="81"/>
            <rFont val="Times New Roman"/>
            <family val="1"/>
            <scheme val="minor"/>
          </rPr>
          <t>Hyper combat :</t>
        </r>
        <r>
          <rPr>
            <sz val="10"/>
            <color indexed="81"/>
            <rFont val="Times New Roman"/>
            <family val="1"/>
            <scheme val="minor"/>
          </rPr>
          <t xml:space="preserve">
Pas de pénalité de mouvement en plaine.
Toutes les unités sur plaine +20/+20 supp.
Unités terrestres directes +1 de mouvement.
Toutes unités = 150/130+10 (plaines), 110/110 sinon
Jake = 170/150+10 (plaines), 130/130 sinon</t>
        </r>
      </text>
    </comment>
    <comment ref="E4" authorId="0">
      <text>
        <r>
          <rPr>
            <b/>
            <sz val="11"/>
            <color indexed="81"/>
            <rFont val="Times New Roman"/>
            <family val="1"/>
          </rPr>
          <t>Camaraderie :</t>
        </r>
        <r>
          <rPr>
            <sz val="10"/>
            <color indexed="81"/>
            <rFont val="Times New Roman"/>
            <family val="1"/>
          </rPr>
          <t xml:space="preserve">
Les unités dans la CO-zone sont réparées deux fois plus rapidement (4 PV au lieu de 2). Coûts également doublés.
COZone = 110/110 sans bonus
Rachel = 130/130 sans bonus</t>
        </r>
      </text>
    </comment>
    <comment ref="F4" authorId="0">
      <text>
        <r>
          <rPr>
            <sz val="11"/>
            <color indexed="81"/>
            <rFont val="Times New Roman"/>
            <family val="1"/>
            <scheme val="minor"/>
          </rPr>
          <t>4-5-6 cases
Grande zone, effet gimmick / situationnel</t>
        </r>
      </text>
    </comment>
    <comment ref="G4" authorId="0">
      <text>
        <r>
          <rPr>
            <b/>
            <sz val="11"/>
            <color indexed="81"/>
            <rFont val="Times New Roman"/>
            <family val="1"/>
            <scheme val="minor"/>
          </rPr>
          <t>Bonne étoile :</t>
        </r>
        <r>
          <rPr>
            <sz val="10"/>
            <color indexed="81"/>
            <rFont val="Times New Roman"/>
            <family val="1"/>
            <scheme val="minor"/>
          </rPr>
          <t xml:space="preserve">
Les unités peuvent bénéficier jusqu'à 30% de luck.
Toutes unités = 110+0~30/110
Rachel = 130+0~30/130</t>
        </r>
      </text>
    </comment>
    <comment ref="H4" authorId="0">
      <text>
        <r>
          <rPr>
            <b/>
            <sz val="11"/>
            <color indexed="81"/>
            <rFont val="Times New Roman"/>
            <family val="1"/>
            <scheme val="minor"/>
          </rPr>
          <t>Pilonnage :</t>
        </r>
        <r>
          <rPr>
            <sz val="10"/>
            <color indexed="81"/>
            <rFont val="Times New Roman"/>
            <family val="1"/>
            <scheme val="minor"/>
          </rPr>
          <t xml:space="preserve">
Les unités peuvent bénéficier jusqu'à 30% de luck.
Tire trois missiles (équivalent aux silos) sur les unités ennemies de façon à faire le plus de dommages.
Toutes unités = 110+0~30/110
Rachel = 130+0~30/130</t>
        </r>
      </text>
    </comment>
    <comment ref="E5" authorId="0">
      <text>
        <r>
          <rPr>
            <b/>
            <sz val="11"/>
            <color indexed="81"/>
            <rFont val="Times New Roman"/>
            <family val="1"/>
            <scheme val="minor"/>
          </rPr>
          <t>Mécano :</t>
        </r>
        <r>
          <rPr>
            <sz val="10"/>
            <color indexed="81"/>
            <rFont val="Times New Roman"/>
            <family val="1"/>
            <scheme val="minor"/>
          </rPr>
          <t xml:space="preserve">
Les unités dans la CO-zone regagnent 1 PV gratuitement à chaque tour.
COZone = 110/110 sans bonus
Andy = 130/130 sans bonus</t>
        </r>
      </text>
    </comment>
    <comment ref="F5" authorId="0">
      <text>
        <r>
          <rPr>
            <sz val="11"/>
            <color indexed="81"/>
            <rFont val="Times New Roman"/>
            <family val="1"/>
            <scheme val="minor"/>
          </rPr>
          <t>2-3-4 cases
Petite zone, effet gimmick / constant</t>
        </r>
      </text>
    </comment>
    <comment ref="G5" authorId="0">
      <text>
        <r>
          <rPr>
            <b/>
            <sz val="11"/>
            <color indexed="81"/>
            <rFont val="Times New Roman"/>
            <family val="1"/>
            <scheme val="minor"/>
          </rPr>
          <t>Réparafond :</t>
        </r>
        <r>
          <rPr>
            <sz val="10"/>
            <color indexed="81"/>
            <rFont val="Times New Roman"/>
            <family val="1"/>
            <scheme val="minor"/>
          </rPr>
          <t xml:space="preserve">
Toutes les unités regagnent 2 PV.
Toutes les unités +10/+0 supp.
Toutes unités = 120/110
Andy = 140/130</t>
        </r>
      </text>
    </comment>
    <comment ref="H5" authorId="0">
      <text>
        <r>
          <rPr>
            <b/>
            <sz val="11"/>
            <color indexed="81"/>
            <rFont val="Times New Roman"/>
            <family val="1"/>
            <scheme val="minor"/>
          </rPr>
          <t>Génie logistique :</t>
        </r>
        <r>
          <rPr>
            <sz val="10"/>
            <color indexed="81"/>
            <rFont val="Times New Roman"/>
            <family val="1"/>
            <scheme val="minor"/>
          </rPr>
          <t xml:space="preserve">
Toutes les unités regagnent 5 PV.
Toutes les unités +10/+0 supp.
Toutes les unités +1 mouvement.
Toutes unités = 120/110
Andy = 140/130</t>
        </r>
      </text>
    </comment>
    <comment ref="E6" authorId="0">
      <text>
        <r>
          <rPr>
            <b/>
            <sz val="11"/>
            <color indexed="81"/>
            <rFont val="Times New Roman"/>
            <family val="1"/>
            <scheme val="minor"/>
          </rPr>
          <t>Attaque frontale :</t>
        </r>
        <r>
          <rPr>
            <sz val="10"/>
            <color indexed="81"/>
            <rFont val="Times New Roman"/>
            <family val="1"/>
            <scheme val="minor"/>
          </rPr>
          <t xml:space="preserve">
Unités d'attaque directe +30/+0.
COZone = 140/110 (direct), 110/110 sinon
Max = 160/130 (direct), 130/130 sinon</t>
        </r>
      </text>
    </comment>
    <comment ref="F6" authorId="0">
      <text>
        <r>
          <rPr>
            <sz val="11"/>
            <color indexed="81"/>
            <rFont val="Times New Roman"/>
            <family val="1"/>
            <scheme val="minor"/>
          </rPr>
          <t>1-2-3 cases
Très petite zone, effet puissant sur un nombre moyen d'unités.</t>
        </r>
      </text>
    </comment>
    <comment ref="G6" authorId="0">
      <text>
        <r>
          <rPr>
            <b/>
            <sz val="11"/>
            <color indexed="81"/>
            <rFont val="Times New Roman"/>
            <family val="1"/>
            <scheme val="minor"/>
          </rPr>
          <t>Max en force :</t>
        </r>
        <r>
          <rPr>
            <sz val="10"/>
            <color indexed="81"/>
            <rFont val="Times New Roman"/>
            <family val="1"/>
            <scheme val="minor"/>
          </rPr>
          <t xml:space="preserve">
Unités d'attaque directe +1 mouvement.
Toutes unités = 140/110 (direct), 110/110 sinon
Max = 160/130 (direct), 130/130 sinon</t>
        </r>
      </text>
    </comment>
    <comment ref="H6" authorId="0">
      <text>
        <r>
          <rPr>
            <b/>
            <sz val="11"/>
            <color indexed="81"/>
            <rFont val="Times New Roman"/>
            <family val="1"/>
            <scheme val="minor"/>
          </rPr>
          <t>Puissance max :</t>
        </r>
        <r>
          <rPr>
            <sz val="10"/>
            <color indexed="81"/>
            <rFont val="Times New Roman"/>
            <family val="1"/>
            <scheme val="minor"/>
          </rPr>
          <t xml:space="preserve">
Unités d'attaque directe +1 mouvement.
Unités d'attaque directe +20/+0 supp.
Toutes unités = 160/110 (direct), 110/110 sinon
Max = 180/130 (direct), 130/130 sinon
</t>
        </r>
      </text>
    </comment>
    <comment ref="E7" authorId="0">
      <text>
        <r>
          <rPr>
            <b/>
            <sz val="11"/>
            <color indexed="81"/>
            <rFont val="Times New Roman"/>
            <family val="1"/>
            <scheme val="minor"/>
          </rPr>
          <t>Forces spéciales :</t>
        </r>
        <r>
          <rPr>
            <sz val="10"/>
            <color indexed="81"/>
            <rFont val="Times New Roman"/>
            <family val="1"/>
            <scheme val="minor"/>
          </rPr>
          <t xml:space="preserve">
Les soldats ont +20/+30.
Les soldats bénéficient de +2 points de capture.
COZone = 130/140 (soldats), 110/110 sinon
Sami = 150/160 (soldats), 130/130 sinon</t>
        </r>
      </text>
    </comment>
    <comment ref="F7" authorId="0">
      <text>
        <r>
          <rPr>
            <sz val="11"/>
            <color indexed="81"/>
            <rFont val="Times New Roman"/>
            <family val="1"/>
            <scheme val="minor"/>
          </rPr>
          <t>3-4-5 cases
Zone moyenne, énormes bonus n'affectant que trois unités</t>
        </r>
      </text>
    </comment>
    <comment ref="G7" authorId="0">
      <text>
        <r>
          <rPr>
            <b/>
            <sz val="11"/>
            <color indexed="81"/>
            <rFont val="Times New Roman"/>
            <family val="1"/>
            <scheme val="minor"/>
          </rPr>
          <t>Marche forcée :</t>
        </r>
        <r>
          <rPr>
            <sz val="10"/>
            <color indexed="81"/>
            <rFont val="Times New Roman"/>
            <family val="1"/>
            <scheme val="minor"/>
          </rPr>
          <t xml:space="preserve">
+1 de mouvement pour les unités de transport et les soldats. 
Points de capture augmentés de 3 (5 au total).
Toutes unités = 130/140 (soldats), 110/110 sinon
Sami = 150/160 (soldats), 130/130 sinon</t>
        </r>
      </text>
    </comment>
    <comment ref="H7" authorId="0">
      <text>
        <r>
          <rPr>
            <b/>
            <sz val="11"/>
            <color indexed="81"/>
            <rFont val="Times New Roman"/>
            <family val="1"/>
            <scheme val="minor"/>
          </rPr>
          <t>Conquête :</t>
        </r>
        <r>
          <rPr>
            <sz val="10"/>
            <color indexed="81"/>
            <rFont val="Times New Roman"/>
            <family val="1"/>
            <scheme val="minor"/>
          </rPr>
          <t xml:space="preserve">
+2 de mouvement pour les unités de transport et les soldats.
Points de capture augmentés de 8 (10 au total)</t>
        </r>
        <r>
          <rPr>
            <b/>
            <sz val="9"/>
            <color indexed="81"/>
            <rFont val="Tahoma"/>
            <family val="2"/>
          </rPr>
          <t>.</t>
        </r>
        <r>
          <rPr>
            <sz val="10"/>
            <color indexed="81"/>
            <rFont val="Times New Roman"/>
            <family val="1"/>
            <scheme val="minor"/>
          </rPr>
          <t xml:space="preserve">
Toutes unités = 130/140 (soldats), 110/110 sinon
Sami = 150/160 (soldats), 130/130 sinon</t>
        </r>
      </text>
    </comment>
    <comment ref="E8" authorId="0">
      <text>
        <r>
          <rPr>
            <b/>
            <sz val="11"/>
            <color indexed="81"/>
            <rFont val="Times New Roman"/>
            <family val="1"/>
            <scheme val="minor"/>
          </rPr>
          <t>Bonne fortune :</t>
        </r>
        <r>
          <rPr>
            <sz val="10"/>
            <color indexed="81"/>
            <rFont val="Times New Roman"/>
            <family val="1"/>
            <scheme val="minor"/>
          </rPr>
          <t xml:space="preserve">
Les unités peuvent bénéficier jusqu'à 20% de luck.
COZone = 110+0~20/110
Nell = 130+0~20/130</t>
        </r>
      </text>
    </comment>
    <comment ref="F8" authorId="0">
      <text>
        <r>
          <rPr>
            <sz val="11"/>
            <color indexed="81"/>
            <rFont val="Times New Roman"/>
            <family val="1"/>
            <scheme val="minor"/>
          </rPr>
          <t>3-4-5 cases
Zone moyenne, effet complètement aléatoire</t>
        </r>
      </text>
    </comment>
    <comment ref="G8" authorId="0">
      <text>
        <r>
          <rPr>
            <b/>
            <sz val="11"/>
            <color indexed="81"/>
            <rFont val="Times New Roman"/>
            <family val="1"/>
            <scheme val="minor"/>
          </rPr>
          <t>Bonne étoile :</t>
        </r>
        <r>
          <rPr>
            <sz val="10"/>
            <color indexed="81"/>
            <rFont val="Times New Roman"/>
            <family val="1"/>
            <scheme val="minor"/>
          </rPr>
          <t xml:space="preserve">
Les unités peuvent bénéficier jusqu'à 30% de luck.
Toutes unités = 110+0~30/110
Nell = 130+0~30/130</t>
        </r>
      </text>
    </comment>
    <comment ref="H8" authorId="0">
      <text>
        <r>
          <rPr>
            <b/>
            <sz val="11"/>
            <color indexed="81"/>
            <rFont val="Times New Roman"/>
            <family val="1"/>
            <scheme val="minor"/>
          </rPr>
          <t>Lady la chance :</t>
        </r>
        <r>
          <rPr>
            <sz val="10"/>
            <color indexed="81"/>
            <rFont val="Times New Roman"/>
            <family val="1"/>
            <scheme val="minor"/>
          </rPr>
          <t xml:space="preserve">
Les unités peuvent bénéficier jusqu'à 50% de luck.
Toutes unités = 110+0~50/110
Nell = 130+0~50/130</t>
        </r>
      </text>
    </comment>
  </commentList>
</comments>
</file>

<file path=xl/sharedStrings.xml><?xml version="1.0" encoding="utf-8"?>
<sst xmlns="http://schemas.openxmlformats.org/spreadsheetml/2006/main" count="2341" uniqueCount="871">
  <si>
    <t>AWBW2.ods</t>
  </si>
  <si>
    <t>VERSION 2,5</t>
  </si>
  <si>
    <t>REVISION 15</t>
  </si>
  <si>
    <t>-&gt; CALCULATEUR DE DEGATS -&gt;</t>
  </si>
  <si>
    <t>DERNIERE ACTUALISATION :</t>
  </si>
  <si>
    <t>[Ne rien modifier dans la disposition des cellules, des lignes ou des colonnes !!!]</t>
  </si>
  <si>
    <t>AUTEURS :</t>
  </si>
  <si>
    <t>Full_Korbe</t>
  </si>
  <si>
    <t>Unité attaquante</t>
  </si>
  <si>
    <t>VS</t>
  </si>
  <si>
    <t>Unité ennemie</t>
  </si>
  <si>
    <t>Random number :</t>
  </si>
  <si>
    <t>Aure36MU</t>
  </si>
  <si>
    <t>Nom (sans incidence)</t>
  </si>
  <si>
    <t>(Seud)</t>
  </si>
  <si>
    <t>Santé en % (ou PV X 10)</t>
  </si>
  <si>
    <t>Base damage en %</t>
  </si>
  <si>
    <t>Bonus d'attaque</t>
  </si>
  <si>
    <t>Tours de com possédées [+0,05 par tour]</t>
  </si>
  <si>
    <t>Unité de CO-zone ? [0,1 si oui, 0 sinon]</t>
  </si>
  <si>
    <t>Bonus du rang [0 à 0,2 selon le rang]</t>
  </si>
  <si>
    <t>Bonus apporté par général et/ou rupture [+10% = 0,1]</t>
  </si>
  <si>
    <t>X</t>
  </si>
  <si>
    <t>Bonus de défense</t>
  </si>
  <si>
    <t>Bonus du terrain [0,1 par étoile]</t>
  </si>
  <si>
    <t>Bonus du rang [0,2 si rang As, 0 sinon]</t>
  </si>
  <si>
    <t>RESULTATS</t>
  </si>
  <si>
    <t>Première offensive : Vous infligez en temps normal</t>
  </si>
  <si>
    <t>de dégâts à l'ennemi, mais</t>
  </si>
  <si>
    <t xml:space="preserve"> avec vos PV actuels.</t>
  </si>
  <si>
    <t>Sa santé restante est de</t>
  </si>
  <si>
    <t>, soit</t>
  </si>
  <si>
    <t xml:space="preserve">  PV.</t>
  </si>
  <si>
    <t>Si Contre-attaque : L'ennemi inflige en temps normal</t>
  </si>
  <si>
    <t>de dégâts mais avec ses PV actuels, en inflige</t>
  </si>
  <si>
    <t>.</t>
  </si>
  <si>
    <t>Votre santé restante est de</t>
  </si>
  <si>
    <t>(Une unité avec une santé négative est considérée comme détruite).</t>
  </si>
  <si>
    <t>Attaque / Défense : Terrestre</t>
  </si>
  <si>
    <t>Infanterie</t>
  </si>
  <si>
    <t>Bazooka</t>
  </si>
  <si>
    <t>Motard</t>
  </si>
  <si>
    <t>Recon</t>
  </si>
  <si>
    <t>Fusée Éclairante</t>
  </si>
  <si>
    <t>Tank</t>
  </si>
  <si>
    <t>Md Tank</t>
  </si>
  <si>
    <t>Porte Étendard</t>
  </si>
  <si>
    <t>Neotank</t>
  </si>
  <si>
    <t>Mégatank</t>
  </si>
  <si>
    <t>Tank AA</t>
  </si>
  <si>
    <t>Missiles AA</t>
  </si>
  <si>
    <t>Artillerie</t>
  </si>
  <si>
    <t>Canon de Campagne</t>
  </si>
  <si>
    <t>Canon Défensif</t>
  </si>
  <si>
    <t>Lance Roquettes</t>
  </si>
  <si>
    <t>Obusier</t>
  </si>
  <si>
    <t>VTA</t>
  </si>
  <si>
    <t>VTB/Génie</t>
  </si>
  <si>
    <t>Mur de défense</t>
  </si>
  <si>
    <t>Vedette</t>
  </si>
  <si>
    <t>Barge</t>
  </si>
  <si>
    <t>Lance Torpilles</t>
  </si>
  <si>
    <t>Destroyer</t>
  </si>
  <si>
    <t>SUB</t>
  </si>
  <si>
    <t>Croiseur</t>
  </si>
  <si>
    <t>Cuirassé</t>
  </si>
  <si>
    <t>Porte Avion</t>
  </si>
  <si>
    <t>Hélico Transport</t>
  </si>
  <si>
    <t>Hélicoptère</t>
  </si>
  <si>
    <t>ARA</t>
  </si>
  <si>
    <t>Avion de chasse</t>
  </si>
  <si>
    <t>Bombardier</t>
  </si>
  <si>
    <t>Chasseur/ASA</t>
  </si>
  <si>
    <t>Intercepteur</t>
  </si>
  <si>
    <t>Furtif</t>
  </si>
  <si>
    <t>ATTAQUE GLOBALE</t>
  </si>
  <si>
    <t>x</t>
  </si>
  <si>
    <t>14%~17%</t>
  </si>
  <si>
    <t>85%, 18%</t>
  </si>
  <si>
    <t>80%, 15%</t>
  </si>
  <si>
    <t>55%, 8%</t>
  </si>
  <si>
    <t>30%, 5%</t>
  </si>
  <si>
    <t>20%, 1%</t>
  </si>
  <si>
    <t>10%, 1%</t>
  </si>
  <si>
    <t>55%, 5%</t>
  </si>
  <si>
    <t>85%, 35%</t>
  </si>
  <si>
    <t>70%, 15%</t>
  </si>
  <si>
    <t>75%, 35%</t>
  </si>
  <si>
    <t>55%, 35%</t>
  </si>
  <si>
    <t>100%, 35%</t>
  </si>
  <si>
    <t>75%, 20%</t>
  </si>
  <si>
    <t>40%, 25%</t>
  </si>
  <si>
    <t>55%~56%</t>
  </si>
  <si>
    <t>20%~23%</t>
  </si>
  <si>
    <t>8%</t>
  </si>
  <si>
    <t>32%~35%</t>
  </si>
  <si>
    <t>36%~45%</t>
  </si>
  <si>
    <t>85%, 40%</t>
  </si>
  <si>
    <t>80%, 40%</t>
  </si>
  <si>
    <t>35%, 5%</t>
  </si>
  <si>
    <t>30%, 4%</t>
  </si>
  <si>
    <t>25%, 1%</t>
  </si>
  <si>
    <t>65%, 8%</t>
  </si>
  <si>
    <t>85%, 45%</t>
  </si>
  <si>
    <t>70%, 35%</t>
  </si>
  <si>
    <t>30%, 25%</t>
  </si>
  <si>
    <t>90%, 45%</t>
  </si>
  <si>
    <t>75%, 45%</t>
  </si>
  <si>
    <t>8%, 30%</t>
  </si>
  <si>
    <t>18%, x</t>
  </si>
  <si>
    <t>9%, x</t>
  </si>
  <si>
    <t>5%, x</t>
  </si>
  <si>
    <t>8%, x</t>
  </si>
  <si>
    <t>95%, 40%</t>
  </si>
  <si>
    <t>90%, 40%</t>
  </si>
  <si>
    <t>70%, 8%</t>
  </si>
  <si>
    <t>45%, 4%</t>
  </si>
  <si>
    <t>40%, 1%</t>
  </si>
  <si>
    <t>30%, 1%</t>
  </si>
  <si>
    <t>80%, 8%</t>
  </si>
  <si>
    <t>90%, 50%</t>
  </si>
  <si>
    <t>35%, 25%</t>
  </si>
  <si>
    <t>105%, 50%</t>
  </si>
  <si>
    <t>15%, 30%</t>
  </si>
  <si>
    <t>25%, x</t>
  </si>
  <si>
    <t>22%, x</t>
  </si>
  <si>
    <t>30%, x</t>
  </si>
  <si>
    <t>12%, x</t>
  </si>
  <si>
    <t>15%, x</t>
  </si>
  <si>
    <t>10%, x</t>
  </si>
  <si>
    <t>44%~50%</t>
  </si>
  <si>
    <t>105%, 45%</t>
  </si>
  <si>
    <t>105%, 40%</t>
  </si>
  <si>
    <t>85%, 10%</t>
  </si>
  <si>
    <t>75%, 10%</t>
  </si>
  <si>
    <t>60%, 8%</t>
  </si>
  <si>
    <t>55%, 1%</t>
  </si>
  <si>
    <t>45%, 1%</t>
  </si>
  <si>
    <t>95%, 10%</t>
  </si>
  <si>
    <t>105%, 55%</t>
  </si>
  <si>
    <t>100%, 45%</t>
  </si>
  <si>
    <t>40%, 30%</t>
  </si>
  <si>
    <t>120%, 55%</t>
  </si>
  <si>
    <t>20%, 30%</t>
  </si>
  <si>
    <t>35%, x</t>
  </si>
  <si>
    <t>28%, x</t>
  </si>
  <si>
    <t>45%, x</t>
  </si>
  <si>
    <t>14%, x</t>
  </si>
  <si>
    <t>20%, x</t>
  </si>
  <si>
    <t>11%, x</t>
  </si>
  <si>
    <t>120%, 45%</t>
  </si>
  <si>
    <t>115%, 40%</t>
  </si>
  <si>
    <t>100%, 10%</t>
  </si>
  <si>
    <t>75%, 8%</t>
  </si>
  <si>
    <t>70%, 1%</t>
  </si>
  <si>
    <t>110%, 10%</t>
  </si>
  <si>
    <t>115%, 45%</t>
  </si>
  <si>
    <t>120%, 50%</t>
  </si>
  <si>
    <t>45%, 30%</t>
  </si>
  <si>
    <t>135%, 55%</t>
  </si>
  <si>
    <t>30%, 30%</t>
  </si>
  <si>
    <t>50%, x</t>
  </si>
  <si>
    <t>33%, x</t>
  </si>
  <si>
    <t>60%, x</t>
  </si>
  <si>
    <t>17%, x</t>
  </si>
  <si>
    <t>55%~59%</t>
  </si>
  <si>
    <t>108%~109%</t>
  </si>
  <si>
    <t>49%~50%</t>
  </si>
  <si>
    <t>63%~65%</t>
  </si>
  <si>
    <t>75%~80%</t>
  </si>
  <si>
    <t>86%~88%</t>
  </si>
  <si>
    <r>
      <rPr>
        <sz val="11"/>
        <color rgb="FFFF0000"/>
        <rFont val="Arial"/>
        <family val="2"/>
      </rPr>
      <t>VTB</t>
    </r>
    <r>
      <rPr>
        <b/>
        <sz val="12"/>
        <color theme="1"/>
        <rFont val="Times New Roman"/>
        <family val="1"/>
      </rPr>
      <t>/</t>
    </r>
    <r>
      <rPr>
        <sz val="11"/>
        <color rgb="FF000080"/>
        <rFont val="Arial"/>
        <family val="2"/>
      </rPr>
      <t>Génie</t>
    </r>
  </si>
  <si>
    <t>31%~33%</t>
  </si>
  <si>
    <t>Marine</t>
  </si>
  <si>
    <t>50% !</t>
  </si>
  <si>
    <t>95% !</t>
  </si>
  <si>
    <t>ah ba</t>
  </si>
  <si>
    <t>55% !</t>
  </si>
  <si>
    <t>70%, x</t>
  </si>
  <si>
    <t>65%, x</t>
  </si>
  <si>
    <t>55%, x</t>
  </si>
  <si>
    <t>40%, x</t>
  </si>
  <si>
    <t>100%, x</t>
  </si>
  <si>
    <t>75%, x</t>
  </si>
  <si>
    <t>Aviation</t>
  </si>
  <si>
    <t>70%, 30%</t>
  </si>
  <si>
    <t>65%, 30%</t>
  </si>
  <si>
    <t>15%, 1%</t>
  </si>
  <si>
    <t>20%, 6%</t>
  </si>
  <si>
    <t>55%, 25%</t>
  </si>
  <si>
    <t>65%, 25%</t>
  </si>
  <si>
    <t>65%, 20%</t>
  </si>
  <si>
    <t>22%, 25%</t>
  </si>
  <si>
    <t>94%~95%</t>
  </si>
  <si>
    <r>
      <rPr>
        <sz val="11"/>
        <color rgb="FFFF0000"/>
        <rFont val="Arial"/>
        <family val="2"/>
      </rPr>
      <t>Chasseur</t>
    </r>
    <r>
      <rPr>
        <b/>
        <sz val="12"/>
        <color theme="1"/>
        <rFont val="Times New Roman"/>
        <family val="1"/>
      </rPr>
      <t>/</t>
    </r>
    <r>
      <rPr>
        <sz val="11"/>
        <color rgb="FF000080"/>
        <rFont val="Arial"/>
        <family val="2"/>
      </rPr>
      <t>ASA</t>
    </r>
  </si>
  <si>
    <t>DEFENSE GLOBALE (inversée)</t>
  </si>
  <si>
    <t>17%~23%</t>
  </si>
  <si>
    <t>26%~30%</t>
  </si>
  <si>
    <t>32%~55%</t>
  </si>
  <si>
    <t>48%~70%</t>
  </si>
  <si>
    <t>20%~27%</t>
  </si>
  <si>
    <t>17%~35%</t>
  </si>
  <si>
    <t>25%~26%</t>
  </si>
  <si>
    <t>38%~45%</t>
  </si>
  <si>
    <t>31%~35%</t>
  </si>
  <si>
    <t>28%~35%</t>
  </si>
  <si>
    <t>Notes spéciales</t>
  </si>
  <si>
    <t>Les unités venant de AWDoR uniquement sont</t>
  </si>
  <si>
    <t>SUB = Sous-marin</t>
  </si>
  <si>
    <t>! : Peut attaquer un SUB immergé</t>
  </si>
  <si>
    <t>Les nouvelles unités (custom) sont en vert</t>
  </si>
  <si>
    <t>[Vert 5]</t>
  </si>
  <si>
    <t>Seules les unités communes à AWDS + AWDoR et non custom restent en [noir]</t>
  </si>
  <si>
    <t>Quelques unités ont été supprimées :</t>
  </si>
  <si>
    <t>Nombre unités :</t>
  </si>
  <si>
    <t>20 terrestre</t>
  </si>
  <si>
    <t>8 marine</t>
  </si>
  <si>
    <t>Efficacité :</t>
  </si>
  <si>
    <t>0% -&gt; 30%</t>
  </si>
  <si>
    <t>30% -&gt; 70%</t>
  </si>
  <si>
    <t>70% -&gt; 95%</t>
  </si>
  <si>
    <t>95% -&gt; 999%</t>
  </si>
  <si>
    <t>8 aviation</t>
  </si>
  <si>
    <t>La balance reste globalement celle de AWDoR sauf pour les unités uniques à AWDS</t>
  </si>
  <si>
    <t>Gros risque</t>
  </si>
  <si>
    <t>Risque moyen</t>
  </si>
  <si>
    <t>Peu de risque</t>
  </si>
  <si>
    <t>Pas de risque</t>
  </si>
  <si>
    <t>Pas de dégâts</t>
  </si>
  <si>
    <t>Total : 36</t>
  </si>
  <si>
    <t>[Rouge 4]</t>
  </si>
  <si>
    <t>[Jaune 3]</t>
  </si>
  <si>
    <t>[Vert 8]</t>
  </si>
  <si>
    <t>[Bleu 6]</t>
  </si>
  <si>
    <t>[Gris 20%]</t>
  </si>
  <si>
    <t>Remarque sur les pourcentages :</t>
  </si>
  <si>
    <t>Une unité peut avoir une seule arme (primaire ou secondaire selon le nombre de munitions) ou deux armes.</t>
  </si>
  <si>
    <t>Un pourcentage du type « 50%, x » signifie que l'unité ne peut attaquer qu'avec son arme primaire, sans quoi il n'en aura pas les moyens.</t>
  </si>
  <si>
    <t>Calcul d'une attaque :</t>
  </si>
  <si>
    <t>La procédure pour les contre-attaques est identique (sans luck).</t>
  </si>
  <si>
    <t>Luck :</t>
  </si>
  <si>
    <t>A chaque attaque, un bonus de dégâts peut-être infligé.</t>
  </si>
  <si>
    <t>Par défaut, il est représenté par un nombre aléatoire</t>
  </si>
  <si>
    <t xml:space="preserve">  Entre 0 et le nombre de PV de l'attaquant.</t>
  </si>
  <si>
    <t>Bonus attaque ou défense :</t>
  </si>
  <si>
    <t>La capture d'une tour de communication augmente de 5% l'attaque et la défense de toutes vos unités.</t>
  </si>
  <si>
    <t>Toute unité située dans la CO-zone bénéficie par défaut de 10% d'attaque et de défense en plus. L'unité du général quant à lui passe directement au niveau As (il a donc +30/+30 !).</t>
  </si>
  <si>
    <t>Le terrain offre une certaine couverture défensive. Une étoile égale +10% de défense.</t>
  </si>
  <si>
    <t>Bonus des rangs :</t>
  </si>
  <si>
    <t>Pas de rang : 100% att/100%def</t>
  </si>
  <si>
    <t>1 : 105%att/100%def</t>
  </si>
  <si>
    <t xml:space="preserve"> </t>
  </si>
  <si>
    <t>2 : 110%att/100%def</t>
  </si>
  <si>
    <t>As : 120%att/120%def</t>
  </si>
  <si>
    <t xml:space="preserve">Barre de rupture :  </t>
  </si>
  <si>
    <t>Le barre de rupture se compose de deux parties de six barres.</t>
  </si>
  <si>
    <t>* : Rupture/** : SUPER Rupture</t>
  </si>
  <si>
    <t>La barre peut se charger plus ou moins vite en fonction du général choisi (Sturm remplit sa barre deux fois moins vite que tous les autres)</t>
  </si>
  <si>
    <t>Après l'utilisation d'un pouvoir, le général doit s'accorder un tour de récupération dans lequel il peut continuer à remplir la barre, mais ne peut pas repasser en rupture.</t>
  </si>
  <si>
    <t>Par défaut :</t>
  </si>
  <si>
    <t>A noter: Durant une rupture, toute unité achetée durant ce tour ne bénéficie PAS des bonus de rupture en stats.</t>
  </si>
  <si>
    <t>Type de climat</t>
  </si>
  <si>
    <t>Effet de climat</t>
  </si>
  <si>
    <t>Le climat :</t>
  </si>
  <si>
    <t>Soleil</t>
  </si>
  <si>
    <t>-Aucun-</t>
  </si>
  <si>
    <t>SETS de climat :</t>
  </si>
  <si>
    <t>Pluie légère</t>
  </si>
  <si>
    <t>Brouillard ; vision -1</t>
  </si>
  <si>
    <t>SET unique</t>
  </si>
  <si>
    <t>Climat unique (forte pluie non disponible)</t>
  </si>
  <si>
    <t>Forte pluie*</t>
  </si>
  <si>
    <t>Brouillard ; vision de 1 à tous</t>
  </si>
  <si>
    <t>SET classique</t>
  </si>
  <si>
    <t>Soleil, pluie légère, neige, simoun. Peut changer au début de chaque tour (joueur 1).</t>
  </si>
  <si>
    <t>Neige</t>
  </si>
  <si>
    <t>Mvt -1, consommation fuel X2</t>
  </si>
  <si>
    <t>SET aléatoire</t>
  </si>
  <si>
    <t>Soleil, pluie légère, neige, simoun. Peut changer au tour de n'importe quel joueur.</t>
  </si>
  <si>
    <t>Simoun</t>
  </si>
  <si>
    <t>Attaque -25% et portée indirect -1</t>
  </si>
  <si>
    <t>SET hostile</t>
  </si>
  <si>
    <t>Forte pluie, neige, simoun. Peut changer au tour de n'importe quel joueur.</t>
  </si>
  <si>
    <t>* : Lié aux ruptures de COs uniquement</t>
  </si>
  <si>
    <t>Chenilles</t>
  </si>
  <si>
    <t>Roues A</t>
  </si>
  <si>
    <t>Roues B</t>
  </si>
  <si>
    <t>Navire</t>
  </si>
  <si>
    <t>Nav. Transport</t>
  </si>
  <si>
    <t>Avion</t>
  </si>
  <si>
    <t>Tableau des mouvements :</t>
  </si>
  <si>
    <t>Plaine (*)</t>
  </si>
  <si>
    <t>Route (0)</t>
  </si>
  <si>
    <t>Pont (0)</t>
  </si>
  <si>
    <t>Rivière (0)</t>
  </si>
  <si>
    <t>Montagne (4*)</t>
  </si>
  <si>
    <t>Lande (**)</t>
  </si>
  <si>
    <t>x (port : 1)</t>
  </si>
  <si>
    <t>Silo (**)</t>
  </si>
  <si>
    <t>Plage (0)</t>
  </si>
  <si>
    <t>Mer (0)</t>
  </si>
  <si>
    <t>Houle (**)</t>
  </si>
  <si>
    <t>Ciel (0)</t>
  </si>
  <si>
    <t>En italique : Bonne cachette en cas de Fog of War (brouillard de guerre)</t>
  </si>
  <si>
    <t>Propriété = Base, port, aéroport, tour de communication, radar.</t>
  </si>
  <si>
    <t>LES NOUVELLES UNITES :</t>
  </si>
  <si>
    <t>Nom</t>
  </si>
  <si>
    <t>Coût</t>
  </si>
  <si>
    <t>Portée</t>
  </si>
  <si>
    <t>Déplacement</t>
  </si>
  <si>
    <t>Type de déplacement</t>
  </si>
  <si>
    <t>Vision</t>
  </si>
  <si>
    <t xml:space="preserve"> Arme primaire : Munitions limitées</t>
  </si>
  <si>
    <t>Arme secondaire : Munitions infinies</t>
  </si>
  <si>
    <t>Fuel : Total (+ x par tour)</t>
  </si>
  <si>
    <t>Notes</t>
  </si>
  <si>
    <t>Terrestre</t>
  </si>
  <si>
    <t>VTA (Véhicule de Transport Armé)</t>
  </si>
  <si>
    <t>Chenille</t>
  </si>
  <si>
    <t>-</t>
  </si>
  <si>
    <t>Mitrailleuse</t>
  </si>
  <si>
    <t>Ravitaille. Peut transporter une infanterie ou bazooka.</t>
  </si>
  <si>
    <t>Porte-Etendard</t>
  </si>
  <si>
    <t>Mitrailleuse lourde</t>
  </si>
  <si>
    <t>Booste l'attaque des unités adjacentes de 5% juste avant offensive, ne peut pas être cumulé par plusieurs unités.</t>
  </si>
  <si>
    <t>Canon de campagne</t>
  </si>
  <si>
    <t>2~2</t>
  </si>
  <si>
    <t>Canon : 3</t>
  </si>
  <si>
    <t>Peut se déplacer de 2 cases maximum pour tirer.</t>
  </si>
  <si>
    <t>3~7</t>
  </si>
  <si>
    <t>Obus : 4</t>
  </si>
  <si>
    <t>Si le blindage est orienté correctement, sa défense augmente de 50% contre un certain type d'unité. (direct |ou| indirect et air)</t>
  </si>
  <si>
    <t>Mur de défense : Si le blindage est orienté</t>
  </si>
  <si>
    <t>Navire Transport</t>
  </si>
  <si>
    <t>Missile anti-navires : 2</t>
  </si>
  <si>
    <t>80 (+1)</t>
  </si>
  <si>
    <t>Peut transporter une infanterie, bazooka ou motard. Peut ravitailler + réparer 1PV de toute unité navale adjacente.</t>
  </si>
  <si>
    <t>Correctement, sa défense augmente de 50%</t>
  </si>
  <si>
    <t>Lance-Torpilles</t>
  </si>
  <si>
    <t>1~3</t>
  </si>
  <si>
    <t>Missile auto-guidé : 5</t>
  </si>
  <si>
    <t>60 (+2)</t>
  </si>
  <si>
    <t>Grâce à sa portée, peut riposter face à une attaque directe.</t>
  </si>
  <si>
    <t>Contre un certain type d'attaque, donc</t>
  </si>
  <si>
    <t>2~4, 1</t>
  </si>
  <si>
    <t>Missile de croisière : 3</t>
  </si>
  <si>
    <t>Torpilles anti-navires</t>
  </si>
  <si>
    <t>80 (+2)</t>
  </si>
  <si>
    <t>Les missiles de croisière peuvent viser les hélicos. Fonctionne à la fois comme une unité directe et indirecte.</t>
  </si>
  <si>
    <t>Celui-ci est réduit environ d'un tiers.</t>
  </si>
  <si>
    <t>ARA (Unité de reco. Aérienne)</t>
  </si>
  <si>
    <t>99 (+3)</t>
  </si>
  <si>
    <t>Il faut passer un tour sans agir pour</t>
  </si>
  <si>
    <t>Canon aérien : 8</t>
  </si>
  <si>
    <t>60 (+3)</t>
  </si>
  <si>
    <t>Alterner la position du blindage.</t>
  </si>
  <si>
    <t>LES UNITES CLASSIQUES :</t>
  </si>
  <si>
    <t>2 (5)</t>
  </si>
  <si>
    <t>Mitraillette</t>
  </si>
  <si>
    <t>Les soldats à pied (infanterie, bazooka, motard) sont les seuls à pouvoir capturer des propriétés.</t>
  </si>
  <si>
    <t>Bazooka : 3</t>
  </si>
  <si>
    <t>Mitrailleuse légère</t>
  </si>
  <si>
    <t>(Fusée éclairante : 3)</t>
  </si>
  <si>
    <t>Possède 3 fusées éclairantes qui ne font pas de dégâts, mais éclairent à deux cases de rayon (Portée : 5).</t>
  </si>
  <si>
    <t>Ravitaille. Peut transporter une infanterie ou un bazooka. Peut construire un aéroport/port provisoire (Ressources : 1).</t>
  </si>
  <si>
    <t>Canon de tank : 6</t>
  </si>
  <si>
    <t>Canon de tank : 5</t>
  </si>
  <si>
    <t>Canon néotank : 5</t>
  </si>
  <si>
    <t>Canon Méga : 3</t>
  </si>
  <si>
    <t>Gatling : 6</t>
  </si>
  <si>
    <t>3~6</t>
  </si>
  <si>
    <t>Missile sol-air : 5</t>
  </si>
  <si>
    <t>2~3</t>
  </si>
  <si>
    <t>Canon : 6</t>
  </si>
  <si>
    <t>Canon anti-tank : 6</t>
  </si>
  <si>
    <t>3~5</t>
  </si>
  <si>
    <t>Missile sol-sol : 5</t>
  </si>
  <si>
    <t>99 (+1/+3/+5)</t>
  </si>
  <si>
    <t>Peut transporter jusqu'à deux unités terrestres. Consomme plus de fuel par tour s'il y a des unités chargées.</t>
  </si>
  <si>
    <t>Missile anti-SUB : 9</t>
  </si>
  <si>
    <t>Canon antiaérien</t>
  </si>
  <si>
    <t>99 (+2)</t>
  </si>
  <si>
    <t>Transporte jusqu'à deux hélicos, les répare et les ravitaille.</t>
  </si>
  <si>
    <t>Torpille : 6</t>
  </si>
  <si>
    <t>60 (+2 / +5)</t>
  </si>
  <si>
    <t>Un SUB immergé ne peut être attaqué que par un Destroyer, SUB ou Lance-Torpilles. Cela consomme plus de fuel par tour.</t>
  </si>
  <si>
    <t>Peut attaquer après son déplacement.</t>
  </si>
  <si>
    <t>Défense contre avions</t>
  </si>
  <si>
    <t>Transporte jusqu'à deux unités aériennes, les répare et les ravitaille. Peut fabriquer les Intercepteurs (Ressources : 4).</t>
  </si>
  <si>
    <t>Peut transporter une infanterie ou un bazooka.</t>
  </si>
  <si>
    <t>Missile air-sol : 6</t>
  </si>
  <si>
    <t>Bombe : 6</t>
  </si>
  <si>
    <t>Missile air-air : 6</t>
  </si>
  <si>
    <t>Missile polyvalent : 3</t>
  </si>
  <si>
    <t>40 (+5)</t>
  </si>
  <si>
    <t>Missile polyvalent : 6</t>
  </si>
  <si>
    <t>60 (+5 / +8)</t>
  </si>
  <si>
    <t>Un furtif invisible est indétectable tant qu'une unité ennemie ne se place pas à côté. Cela consomme plus de fuel par tour.</t>
  </si>
  <si>
    <t>LES UNITES NON RETENUES :</t>
  </si>
  <si>
    <t>Autocanon</t>
  </si>
  <si>
    <t>2~5</t>
  </si>
  <si>
    <t>Canon auto : 9</t>
  </si>
  <si>
    <t>Unité très polyvalente et attaque limite cheaté, pourquoi donc l'avoir supprimé ?? Car il ne se déplace que sur les conduites.  Et que les conduites, depuis AWDoR, bah y en a pas.</t>
  </si>
  <si>
    <t>Mortium</t>
  </si>
  <si>
    <t>La mort infâme et redoutée par la phagocytose.</t>
  </si>
  <si>
    <t>C'est une unité complètement débile (j'ai raison vous avez tort).</t>
  </si>
  <si>
    <t>MBTM</t>
  </si>
  <si>
    <t>Il fait beaucoup de dégâts en explosant, mais c'est tout.</t>
  </si>
  <si>
    <t>45 (+5)</t>
  </si>
  <si>
    <t>Trop cher et trop puissant. Voilà c'est dit.</t>
  </si>
  <si>
    <t>NavLog</t>
  </si>
  <si>
    <t>Corvette</t>
  </si>
  <si>
    <t>Missile mer-mer : 1</t>
  </si>
  <si>
    <t>99 (+1)</t>
  </si>
  <si>
    <t>Chasseur</t>
  </si>
  <si>
    <t>Mitrailleuse : 9</t>
  </si>
  <si>
    <r>
      <t xml:space="preserve">TIERS - </t>
    </r>
    <r>
      <rPr>
        <sz val="11"/>
        <color theme="1"/>
        <rFont val="Arial"/>
        <family val="2"/>
      </rPr>
      <t>GROUPE</t>
    </r>
  </si>
  <si>
    <t>Prix</t>
  </si>
  <si>
    <t>Unité</t>
  </si>
  <si>
    <t>TIERS</t>
  </si>
  <si>
    <t>- CATEGORIE PRIX</t>
  </si>
  <si>
    <t>Consommation de fuel :</t>
  </si>
  <si>
    <t>Unités terrestres – soldats</t>
  </si>
  <si>
    <t>Cheapos : 1500~2500</t>
  </si>
  <si>
    <t>@+1 : Classe des navires transport</t>
  </si>
  <si>
    <t>@+2 : Classe des navires d'attaque et hélicos</t>
  </si>
  <si>
    <t>@+3 : Classe des avions lourds et légers</t>
  </si>
  <si>
    <t>Unités terrestres – reconnaissance</t>
  </si>
  <si>
    <t>Bas : 4000~5000</t>
  </si>
  <si>
    <t>Bas : 4000~8000</t>
  </si>
  <si>
    <t>@+5 : Classe des avions haute technologie (Intercepteur, Furtif)</t>
  </si>
  <si>
    <t>Fusée éclairante</t>
  </si>
  <si>
    <t>-------------------------------</t>
  </si>
  <si>
    <t>Unités terrestres – transports</t>
  </si>
  <si>
    <t>Bas : 5000~7000</t>
  </si>
  <si>
    <t>Variable: Barge (+1/+3/+5), SUB (+2/+5), Furtif (+5/+8)</t>
  </si>
  <si>
    <t>Unités terrestres – blindés</t>
  </si>
  <si>
    <t>Bas : 7000~8000</t>
  </si>
  <si>
    <t>Moyen : 12000~14000</t>
  </si>
  <si>
    <t>Md tank</t>
  </si>
  <si>
    <t>Porte-étendard</t>
  </si>
  <si>
    <t>Elevé : 20000~22000</t>
  </si>
  <si>
    <t>Moyen : 11000~15000</t>
  </si>
  <si>
    <t>Canon défensif</t>
  </si>
  <si>
    <t>Megatank</t>
  </si>
  <si>
    <t>Unités terrestres – indirects</t>
  </si>
  <si>
    <t>Bas : 6000~6500</t>
  </si>
  <si>
    <t>Porte étendard</t>
  </si>
  <si>
    <t>Lance roquettes</t>
  </si>
  <si>
    <t>Elevé : 18000~22000</t>
  </si>
  <si>
    <t>Elevé : 22000</t>
  </si>
  <si>
    <t>Unités terrestres – défense</t>
  </si>
  <si>
    <t>Elevé : 18000</t>
  </si>
  <si>
    <t>Unités navales – transports</t>
  </si>
  <si>
    <t>Bas : 8000</t>
  </si>
  <si>
    <t>Moyen : 10000</t>
  </si>
  <si>
    <t>Moyen : 10000~18000</t>
  </si>
  <si>
    <t>Unités navales – directs</t>
  </si>
  <si>
    <t>Moyen : 18000</t>
  </si>
  <si>
    <t>Lance-torpilles</t>
  </si>
  <si>
    <t>Elevé : 20000~28000</t>
  </si>
  <si>
    <t>Porte avions</t>
  </si>
  <si>
    <t>Unités navales – indirects</t>
  </si>
  <si>
    <t>Moyen : 12500</t>
  </si>
  <si>
    <t>Elevé : 25000</t>
  </si>
  <si>
    <t>Unités navales – polyvalents</t>
  </si>
  <si>
    <t>Elevé : 20000</t>
  </si>
  <si>
    <t>Unités aériennes – hélicos</t>
  </si>
  <si>
    <t>Bas : 5000~9000</t>
  </si>
  <si>
    <t>Hélico transport</t>
  </si>
  <si>
    <t>Hélico</t>
  </si>
  <si>
    <t>Unités aériennes – reconnaissance</t>
  </si>
  <si>
    <t>Moyen : 12000</t>
  </si>
  <si>
    <t>Moyen : 12000~15000</t>
  </si>
  <si>
    <t>Unités aériennes – VS air</t>
  </si>
  <si>
    <t>Moyen : 14000</t>
  </si>
  <si>
    <t>Unités aériennes – VS terre</t>
  </si>
  <si>
    <t>Elevé : 20000~24000</t>
  </si>
  <si>
    <t>Unités aériennes – polyvalents</t>
  </si>
  <si>
    <t>Moyen : 15000</t>
  </si>
  <si>
    <t>Elevé : 24000</t>
  </si>
  <si>
    <r>
      <t xml:space="preserve">LES NOUVEAUX GENERAUX </t>
    </r>
    <r>
      <rPr>
        <sz val="11"/>
        <color theme="1"/>
        <rFont val="Arial"/>
        <family val="2"/>
      </rPr>
      <t>(AWDoR)</t>
    </r>
    <r>
      <rPr>
        <b/>
        <sz val="12"/>
        <color theme="1"/>
        <rFont val="Times New Roman"/>
        <family val="1"/>
      </rPr>
      <t> :</t>
    </r>
  </si>
  <si>
    <t>Description</t>
  </si>
  <si>
    <t>Taille de la CO-Zone</t>
  </si>
  <si>
    <t>Effet de la CO-Zone</t>
  </si>
  <si>
    <t>Rupture</t>
  </si>
  <si>
    <t>SUPER Rupture</t>
  </si>
  <si>
    <t>-Ici mettre les couleurs et types d'armée-</t>
  </si>
  <si>
    <t>Levail</t>
  </si>
  <si>
    <t>Un jeune commandant dont la loyauté lui a permis de gravir rapidement la hiérarchie. Mais il est loin d'être un arriviste...</t>
  </si>
  <si>
    <t>3-4-5 cases</t>
  </si>
  <si>
    <t>Klaus</t>
  </si>
  <si>
    <t>Un magnat de l'industrie pour qui la guerre n'est qu'un moyen comme un autre pour gagner de l'argent.</t>
  </si>
  <si>
    <t>3-4-5 cases (affecte les bâtiments). Se remplit en achetant des unités dans la CO-zone : +1 barre chacun.</t>
  </si>
  <si>
    <t>Formiotoris</t>
  </si>
  <si>
    <t>Un général dont le passé est inconnu. Violent et sanguinaire, il est cependant un allié de confiance... à quel prix.</t>
  </si>
  <si>
    <t>1-2-3 cases</t>
  </si>
  <si>
    <t>Red Nova</t>
  </si>
  <si>
    <t>Priam</t>
  </si>
  <si>
    <t>Ancien maire de Throi, il a tout perdu lors de la destruction de sa ville lors d'une "mission d'entraînement" et désire plus que tout savoir qui est derrière ce cheval géant de métal qui était en réalité une bombe. Il coopère avec Red Nova dans cette optique.</t>
  </si>
  <si>
    <t>2-3-4 cases</t>
  </si>
  <si>
    <t>Heyden</t>
  </si>
  <si>
    <t>Commandant de la division des renseignements, ce général sait tout ce qu'il faut savoir, sans que personne ne sache comment. Il est les yeux et les oreilles de Red Nova.</t>
  </si>
  <si>
    <t>4-5-6 cases</t>
  </si>
  <si>
    <t>Khrall</t>
  </si>
  <si>
    <t>Saboteur expert, il a risqué plus d'une fois sa vie pour la beauté des explosions. Impulsif, il sous-estime souvent les risques de ses opérations. Travaille généralement pour Red Nova.</t>
  </si>
  <si>
    <t>Tamerlan</t>
  </si>
  <si>
    <t>Commandant de la section des éclaireurs, il a toujours un pied d'avance. Insaisissable, ses adversaires n'ont généralement que le temps de compter leurs blessures. Très secret, on raconte qu'il aurait fui son pays natal avant de venir à Red Nova.</t>
  </si>
  <si>
    <t>Peitr</t>
  </si>
  <si>
    <t>Artilleur de renom, c'est un mercenaire qui aime beaucoup son travail. C'est à dire envoyer des obus sur la tête de ceux qui ont moins payé que les autres pour s'offrir ses services.</t>
  </si>
  <si>
    <t>Damian</t>
  </si>
  <si>
    <t>Ingénieur de métier, il s'est tourné vers l'armée pour satisfaire son envie de créer des engins. Souvent inconscient du potentiel mortel de ses armes, il reste très fiable.</t>
  </si>
  <si>
    <t>Erik</t>
  </si>
  <si>
    <t>Impressionnant chef de guerre d'un pays lointain et barbare, il s'est vite aux armes modèles pour paraître encore plus impressionnant. Sa barbe rouge est légendaire.</t>
  </si>
  <si>
    <t>Vigarde</t>
  </si>
  <si>
    <t>Commandant d'une légion de mercenaire, il dit toujours "Qui peut lutter lorsque le tank qu'il vient d'abattre est remplacé par un autre la seconde d'après ?"</t>
  </si>
  <si>
    <t>Eirika</t>
  </si>
  <si>
    <t>Dans l'armée depuis ses 15 ans, cette femme a dû combattre dur pour lutter contre les préjugés. Elle est toujours sur ses gardes pour prouver qu'elle mérite sa place.</t>
  </si>
  <si>
    <t>Syrene</t>
  </si>
  <si>
    <t>Sans peur et (presque) sans reproche, cette commandante téméraire n'hésite pas à se lancer à corps perdu dans la mêlée.</t>
  </si>
  <si>
    <t>Purple Nebulae</t>
  </si>
  <si>
    <t>Ardan</t>
  </si>
  <si>
    <t>Général de Purple Nebulae, Ardan a pour ainsi fait et défait la vie politique de son pays, mais jamais aveuglément. Blindé de relations, il connait tout le monde, et c'est l'homme à connaitre… de préférence de son côté.</t>
  </si>
  <si>
    <t>Boris</t>
  </si>
  <si>
    <t>Président actuel de Purple Nebulae. Ardan pense que c'est sa marionette, mais ce jeune président nourrit des ambitions un peu plus élevées…</t>
  </si>
  <si>
    <t>Rolland</t>
  </si>
  <si>
    <t>Officier de l'armée de Purple Nebulae, et élève d'Ardan. Il est fier de son maître, mais pense qu'il s'est affaibli avec l'âge. Il est en particulier méfiant du nouveau président. Son mot d'ordre : méfiance absolue.</t>
  </si>
  <si>
    <t>Rose°</t>
  </si>
  <si>
    <t>Marron°</t>
  </si>
  <si>
    <t>Turquoise°</t>
  </si>
  <si>
    <t>Blanc°</t>
  </si>
  <si>
    <t>LES ANCIENS GENERAUX DE AWDS :</t>
  </si>
  <si>
    <t>Orange Star</t>
  </si>
  <si>
    <t>Jake</t>
  </si>
  <si>
    <t>Un jeune général d'Orange Star qui combat pour libérer sa terre natale. Tankiste très compétent. Aime : La nature, les véhicules. Déteste : Black Hole.</t>
  </si>
  <si>
    <t>Rachel</t>
  </si>
  <si>
    <t>Le commandant en chef des Nations Alliées. Elle suit la voie de Nell, sa sœur aînée. Elle est toujours plein d'entrain. Aime : Nell, Oméga Land, les gens qui positivent. Déteste : Black Hole, les gens irresponsables.</t>
  </si>
  <si>
    <t>Andy</t>
  </si>
  <si>
    <t>Un génie de la mécanique, il est impulsif à l'excès. C'est un des héros qui ont sauvé Macro Land. Aime : La mécanique. Déteste : Les réveils matinaux. (Au fait, c'est quoi un aéroport??!?)</t>
  </si>
  <si>
    <t>Max</t>
  </si>
  <si>
    <t>Ami loyal et courageux, il déteste la tromperie. Ses soldats l'adorent. Aime : Les haltères, la force, les protéines. Déteste : Les études.</t>
  </si>
  <si>
    <t>Sami</t>
  </si>
  <si>
    <t>Général d'Orange Star déterminé, c'est elle qui dirige les commandos. Elle rêve de cheveux longs... Aime : Les gâteaux à la fraise, les chapeaux. Déteste : Les lâches.</t>
  </si>
  <si>
    <t>Nell</t>
  </si>
  <si>
    <t>Le commandant en chef de Macro Land et la sœur aînée de Rachel. Ces derniers temps, elle s'inquiète pour sa ligne. Aime : Les aliments diététiques, les grandes marques. Déteste : Perdre du temps.</t>
  </si>
  <si>
    <t>Hachi</t>
  </si>
  <si>
    <t>Propriétaire du dépôt. Selon certaines rumeurs, il pourrait bien être l'ancien chef d'Orange Star. Aime : Le thé vert. Déteste : Les médicaments.</t>
  </si>
  <si>
    <t>Blue Moon</t>
  </si>
  <si>
    <t>Olaf</t>
  </si>
  <si>
    <t>Un peu grincheux et soupe au lait, il aime son pays par dessus tout. Aime : Blue Moon, le coin du feu. Déteste : Le curry.</t>
  </si>
  <si>
    <t>Grit</t>
  </si>
  <si>
    <t>Aussi sérieux qu'il semble relax, c'est un tireur d'élite. Aime : Les chats, les congés. Déteste : Les rats, la foule.</t>
  </si>
  <si>
    <t>Colin</t>
  </si>
  <si>
    <t>Le jeune frère de Sasha. Il est plein aux as [CAPITALISTE !]. C'est un élève doué qui a été formé par les meilleurs tuteurs. Aime : Olaf et Grit. Déteste : Black Hole.</t>
  </si>
  <si>
    <t>Infinie</t>
  </si>
  <si>
    <t>Sasha</t>
  </si>
  <si>
    <t>C'est la sœur aînée de Colin. Elle est très réservée mais quand est en colère, elle fait peur. :fear : Aime : Le café, le thé, ses amis des forces alliées. Déteste : Les endroits bruyants.</t>
  </si>
  <si>
    <t>5-6-7 cases</t>
  </si>
  <si>
    <t>Yellow Comet</t>
  </si>
  <si>
    <t>Kanbei</t>
  </si>
  <si>
    <t>L'empereur de Yellow Comet. Samouraï sans peur, combattant hors pair, mais qui ne sait pas résister à sa fille. Aime : Sonja, le riz blanc, le soja fermenté. Déteste : Les ordinateurs, la lâcheté.</t>
  </si>
  <si>
    <t>Sonja</t>
  </si>
  <si>
    <t>Fille de Kanbei, c'est un génie du renseignement. Récemment, elle est devenue un peu myope, alors elle porte des lunettes. Aime : Les ordinateurs, les livres, les promenades. Déteste : Les chenilles, le soja fermenté.</t>
  </si>
  <si>
    <t>Sensei</t>
  </si>
  <si>
    <t>Ancien parachutiste qui aurait été un général de renommée, à l'époque. Aime : Les lents jours de pluie. Déteste : Le remue-ménage.</t>
  </si>
  <si>
    <t>Grimm</t>
  </si>
  <si>
    <t>Exubérant, il ne se préoccupe pas des détails. Il est connu sous le nom de Grimm l'éclair. Aime : Les yakitoris. Déteste : Les yakitoris au fromage.</t>
  </si>
  <si>
    <t>Green Earth</t>
  </si>
  <si>
    <t>Eagle</t>
  </si>
  <si>
    <t>Un jeune as plein d'orgueil, il vient d'une famille de pilotes illustrés. Aime : Ses lunettes de pilote, la vitesse. Déteste : La natation.</t>
  </si>
  <si>
    <t>Drake</t>
  </si>
  <si>
    <t>Marin au grand cœur, il n'aime pas combattre. Il n'en a pas l'air mais c'est un très bon surfeur (oO). Aime : La mer, le soleil. Déteste : L'altitude.</t>
  </si>
  <si>
    <t>Jess</t>
  </si>
  <si>
    <t>Un chef de tank courageuse aux excellentes capacités d'analyses. Elle est idolâtrée par ses troupes. Aime : Les pissenlits, les vêtements bien repassés. Déteste : Les généraux arrogants.</t>
  </si>
  <si>
    <t>Javier</t>
  </si>
  <si>
    <t>Ce général de Green Earth suit le code de la chevalerie. Il prend souvent la tête lors des charges. Aime : Le vin, le jambon fumé. Déteste : Battre en retraite.</t>
  </si>
  <si>
    <t>Black Hole</t>
  </si>
  <si>
    <t>Helmut</t>
  </si>
  <si>
    <t>L'homme fort de Black Hole. Un fantassin qui doit sa promotion au rang de général à Maverick. Aime : La viande. Déteste : Les légumes.</t>
  </si>
  <si>
    <t>Kat</t>
  </si>
  <si>
    <t>Sous ses airs puérils se cache une intelligence remarquable. C'est elle qui a créé la plupart des nouvelles armes de Black Hole. Aime : Les trucs rigolos. Déteste : Ne pas pouvoir faire ce qu'elle veut.</t>
  </si>
  <si>
    <t>Adder</t>
  </si>
  <si>
    <t>Un général égocentrique et narcissique qui se croit supérieur aux autres. C'est le supérieur de Kat et d'Helmut. Aime : Son visage. Déteste : La saleté, les chansons d'amour (lol).</t>
  </si>
  <si>
    <t>Maverick</t>
  </si>
  <si>
    <t>Ce puissant général est prêt à tout pour atteindre son objectif. C'est le leader des 4 Cos de l'ancienne armée de Black Hole. Aime : Le café bien noir. Déteste : Les incompétents.</t>
  </si>
  <si>
    <t>Sturm (aka : Monsieur Destruction)</t>
  </si>
  <si>
    <t>[data expunged]</t>
  </si>
  <si>
    <t>nope.avi</t>
  </si>
  <si>
    <t>Jugger</t>
  </si>
  <si>
    <t>Nul ne sait ce qui se cache sous l'apparence de robot de ce général de Black Hole. Un peu plus intelligent pendant son pouvoir. Aime : L'énergie. Déteste : L'électricité statique, la poussière.</t>
  </si>
  <si>
    <t>Zak</t>
  </si>
  <si>
    <t>Ce général de Black Hole ne pense qu'à faire du mal. Il aime les tournures de phrases alambiquées. Aime : Les proverbes, les nouilles chinoises. Déteste : La nourriture étrangère.</t>
  </si>
  <si>
    <t>Candy</t>
  </si>
  <si>
    <t>Général de Black Hole, et supérieure de Jugger et de Zak. Elle se prend pour une diva et a des goûts de luxe. Aime : Tout ce qui est à la mode. Déteste : La campagne.</t>
  </si>
  <si>
    <t>Von Bolt (aka : le vieux qui sert à que dalle)</t>
  </si>
  <si>
    <t>Le nouveau commandant en chef des forces de Black Hole... Ce vieillard mystérieux est à l'origine de la nouvelle invasion. Aime : vivre très longtemps. Déteste : Les jeunes.</t>
  </si>
  <si>
    <t>LES ANCIENS GENERAUX DE AWDoR :</t>
  </si>
  <si>
    <t>Effet  de la CO-Zone</t>
  </si>
  <si>
    <t>Laurentia</t>
  </si>
  <si>
    <t>Ed</t>
  </si>
  <si>
    <t>« N'abandonne jamais. » Cadet membre de l'armée indépendante. O'Brian lui a sauvé la vie. C'est son modèle.</t>
  </si>
  <si>
    <t>O'Brian</t>
  </si>
  <si>
    <t>« On compte sur nous. » Lieutenant, chef de l'armée indépendante. Il a foi en l'espèce humaine. Il veut sauver les survivants de la catastrophe.</t>
  </si>
  <si>
    <t>Lin</t>
  </si>
  <si>
    <t>« L'humain est la première ressource. » Sous-Lieutenant apte et froid de l'armée indépendante. Elle tente de concrétiser les idéaux de O'Brian.</t>
  </si>
  <si>
    <t>Catleïa</t>
  </si>
  <si>
    <t>« J'ai tout oublié... » Membre de l'armée indépendante. Amnésique, sauvée par Ed. Elle veut vivre dans la paix auprès de lui.</t>
  </si>
  <si>
    <t>Zéphyrus</t>
  </si>
  <si>
    <t>Zadia</t>
  </si>
  <si>
    <t>« Le combat continue. » Ardent soldat de l'armée zéphyrienne. Son frère est mort à la guerre. Elle veut venger Zéphyrus avec ses amis.</t>
  </si>
  <si>
    <t>Trak</t>
  </si>
  <si>
    <t>« Ne pense à rien. » Membre de l'armée de Zéphyrus, il réprime ses sentiments pour se battre. Il travaille dur pour ne pas décevoir.</t>
  </si>
  <si>
    <t>Carter</t>
  </si>
  <si>
    <t>« Fier d'être militaire. » Commandant de l'armée de Zéphyrus à la retraite, revenu donner de l'aide. Il veut protéger les jeunes Zéphyriens.</t>
  </si>
  <si>
    <t>5 cases (fixe)</t>
  </si>
  <si>
    <t>Néo-Laurentia</t>
  </si>
  <si>
    <t>Finn</t>
  </si>
  <si>
    <t>« Yiiiiiiippeeeeee ! » Membre de l'armée néo-laurentiane, il trempe dans toutes les combines. Il veut survivre et faire ce qui lui plaît.</t>
  </si>
  <si>
    <t>Sigismundo</t>
  </si>
  <si>
    <t>« Néo-Laurentia, en avant ! » Arrogant et cupide chef de l'armée néo-laurentiane. Il ne pense qu'à lui. Il veut détruire Zéphyrus et devenir maître du monde.</t>
  </si>
  <si>
    <t>IDS</t>
  </si>
  <si>
    <t>Lili</t>
  </si>
  <si>
    <t>« Hmmmmmm... » Membre de l'IDS. Dernière fille de Stolos. Confond le bien et le mal. Agit fébrilement sans aucun but particulier.</t>
  </si>
  <si>
    <t>Larissa</t>
  </si>
  <si>
    <t>« On joue à la guerre ? » Membre de l'IDS. Fille préférée de Stolos (oO). Extrêmement cruelle. Joue avec autrui comme un chat avec une souris.</t>
  </si>
  <si>
    <t>0-1-2 cases (eh oui)</t>
  </si>
  <si>
    <t>Stolos (aka : le big boss sortant de nulle part)</t>
  </si>
  <si>
    <r>
      <rPr>
        <sz val="10"/>
        <color theme="1"/>
        <rFont val="Arial"/>
        <family val="2"/>
      </rPr>
      <t xml:space="preserve">« Vous m'intéressez. » Chef de </t>
    </r>
    <r>
      <rPr>
        <sz val="10"/>
        <color theme="1"/>
        <rFont val="Arial"/>
        <family val="2"/>
      </rPr>
      <t xml:space="preserve">l'IDS, fanatique d'expériences sur </t>
    </r>
    <r>
      <rPr>
        <sz val="10"/>
        <color theme="1"/>
        <rFont val="Arial"/>
        <family val="2"/>
      </rPr>
      <t xml:space="preserve">les humains en laboratoire. Son </t>
    </r>
    <r>
      <rPr>
        <sz val="10"/>
        <color theme="1"/>
        <rFont val="Arial"/>
        <family val="2"/>
      </rPr>
      <t xml:space="preserve">esprit déviant est avide de savoir </t>
    </r>
    <r>
      <rPr>
        <sz val="10"/>
        <color theme="1"/>
        <rFont val="Arial"/>
        <family val="2"/>
      </rPr>
      <t>morbide.</t>
    </r>
  </si>
  <si>
    <t>-3,14-42-9000 cases</t>
  </si>
  <si>
    <t>Utiliser Stolos dans le jeu vous fait automatiquement être banni de toutes les parties multijoueurs ou en ligne, ainsi que tous les tournois. Merci qui ?</t>
  </si>
  <si>
    <t>LA TIERLIST</t>
  </si>
  <si>
    <t>DETAIL DES POINTS</t>
  </si>
  <si>
    <t>[COEF]</t>
  </si>
  <si>
    <t>Armée</t>
  </si>
  <si>
    <t>Tier</t>
  </si>
  <si>
    <t>Total points</t>
  </si>
  <si>
    <t>Rapport COZone / D2D</t>
  </si>
  <si>
    <t>Contenu Rupture</t>
  </si>
  <si>
    <t>Contenu SUPER Rupture</t>
  </si>
  <si>
    <t>Différence Rupture / SR</t>
  </si>
  <si>
    <t>(Sans incidence) Ratio CO-zone étendu VS SR</t>
  </si>
  <si>
    <t>Sous-total Pouvoirs</t>
  </si>
  <si>
    <t>Affect unités terrestres</t>
  </si>
  <si>
    <t>Affect unités navales</t>
  </si>
  <si>
    <t>Affect unité aériennes</t>
  </si>
  <si>
    <t>Affect unités directes</t>
  </si>
  <si>
    <t>Affect unités indirectes</t>
  </si>
  <si>
    <t>Affect unités transport/autres</t>
  </si>
  <si>
    <t>Sous-total affect unités</t>
  </si>
  <si>
    <t>Predeployed</t>
  </si>
  <si>
    <t>Non-predeployed</t>
  </si>
  <si>
    <t>Brouillard de guerre (+terrain cachette)</t>
  </si>
  <si>
    <t>Climat pluie (légère ou forte)</t>
  </si>
  <si>
    <t>Climat neige</t>
  </si>
  <si>
    <t>Climat simoun</t>
  </si>
  <si>
    <t>Terrain routes</t>
  </si>
  <si>
    <t>Terrain plaines</t>
  </si>
  <si>
    <t>Terrain villes</t>
  </si>
  <si>
    <t>Map 100% terre</t>
  </si>
  <si>
    <t>Map 100% mer</t>
  </si>
  <si>
    <t>Map 100% air</t>
  </si>
  <si>
    <t>Sous-total     adaptation aux maps</t>
  </si>
  <si>
    <t>(Bonus) Avantages</t>
  </si>
  <si>
    <t>(Malus) Counters</t>
  </si>
  <si>
    <t>Sous-total matchup</t>
  </si>
  <si>
    <t>NOPE HAHAHA</t>
  </si>
  <si>
    <t>Over 9042</t>
  </si>
  <si>
    <t>[Placeholders]</t>
  </si>
  <si>
    <r>
      <t xml:space="preserve">en bleu foncé </t>
    </r>
    <r>
      <rPr>
        <sz val="10"/>
        <color rgb="FF000080"/>
        <rFont val="Arial"/>
        <family val="2"/>
      </rPr>
      <t>[Bleu]</t>
    </r>
  </si>
  <si>
    <r>
      <t>Les unités venant de AWDS uniquement sont en</t>
    </r>
    <r>
      <rPr>
        <sz val="10"/>
        <color rgb="FFFF0000"/>
        <rFont val="Arial"/>
        <family val="2"/>
      </rPr>
      <t xml:space="preserve"> [Rouge clair]</t>
    </r>
  </si>
  <si>
    <r>
      <t xml:space="preserve">De AWDS : </t>
    </r>
    <r>
      <rPr>
        <sz val="10"/>
        <color rgb="FFFF0000"/>
        <rFont val="Arial"/>
        <family val="2"/>
      </rPr>
      <t>Autocanon, Mortium, MBTM, NavLog</t>
    </r>
  </si>
  <si>
    <r>
      <t xml:space="preserve">De AWDoR : </t>
    </r>
    <r>
      <rPr>
        <sz val="10"/>
        <color rgb="FF000080"/>
        <rFont val="Arial"/>
        <family val="2"/>
      </rPr>
      <t>Corvette, Chasseur</t>
    </r>
  </si>
  <si>
    <r>
      <t>Un pourcentage seul détermine, par défaut, les dégâts infligés par la seule arme que possède l'unité attaquante ; Si elle en a deux c'est l'arme</t>
    </r>
    <r>
      <rPr>
        <b/>
        <sz val="10"/>
        <color theme="1"/>
        <rFont val="Arial"/>
        <family val="2"/>
      </rPr>
      <t xml:space="preserve"> secondaire.</t>
    </r>
  </si>
  <si>
    <r>
      <t xml:space="preserve">Base damage * (PV attaquant / 10) * (total bonus attaque [allié] / total bonus défense [ennemi]) </t>
    </r>
    <r>
      <rPr>
        <i/>
        <sz val="10"/>
        <color theme="1"/>
        <rFont val="Arial"/>
        <family val="2"/>
      </rPr>
      <t>+ %Luck</t>
    </r>
  </si>
  <si>
    <r>
      <rPr>
        <sz val="10"/>
        <color rgb="FFFF0000"/>
        <rFont val="Arial"/>
        <family val="2"/>
      </rPr>
      <t>Chasseur</t>
    </r>
    <r>
      <rPr>
        <sz val="10"/>
        <color theme="1"/>
        <rFont val="Times New Roman"/>
        <family val="1"/>
      </rPr>
      <t xml:space="preserve"> dans AWDS = </t>
    </r>
    <r>
      <rPr>
        <sz val="10"/>
        <color rgb="FF000080"/>
        <rFont val="Arial"/>
        <family val="2"/>
      </rPr>
      <t>ASA</t>
    </r>
    <r>
      <rPr>
        <sz val="10"/>
        <color theme="1"/>
        <rFont val="Times New Roman"/>
        <family val="1"/>
      </rPr>
      <t xml:space="preserve"> dans AWDoR</t>
    </r>
  </si>
  <si>
    <r>
      <rPr>
        <sz val="10"/>
        <color rgb="FFFF0000"/>
        <rFont val="Arial"/>
        <family val="2"/>
      </rPr>
      <t>VTB</t>
    </r>
    <r>
      <rPr>
        <sz val="10"/>
        <color theme="1"/>
        <rFont val="Times New Roman"/>
        <family val="1"/>
      </rPr>
      <t xml:space="preserve"> dans AWDS =</t>
    </r>
    <r>
      <rPr>
        <sz val="10"/>
        <color rgb="FF000080"/>
        <rFont val="Arial"/>
        <family val="2"/>
      </rPr>
      <t xml:space="preserve"> Génie</t>
    </r>
    <r>
      <rPr>
        <sz val="10"/>
        <color theme="1"/>
        <rFont val="Times New Roman"/>
        <family val="1"/>
      </rPr>
      <t xml:space="preserve"> dans AWDoR</t>
    </r>
  </si>
  <si>
    <r>
      <rPr>
        <sz val="10"/>
        <color rgb="FFFF0000"/>
        <rFont val="Arial"/>
        <family val="2"/>
      </rPr>
      <t>Destroyer</t>
    </r>
    <r>
      <rPr>
        <sz val="10"/>
        <color theme="1"/>
        <rFont val="Times New Roman"/>
        <family val="1"/>
      </rPr>
      <t xml:space="preserve"> dans AWDS = </t>
    </r>
    <r>
      <rPr>
        <sz val="10"/>
        <color rgb="FF000080"/>
        <rFont val="Arial"/>
        <family val="2"/>
      </rPr>
      <t xml:space="preserve">Croiseur </t>
    </r>
    <r>
      <rPr>
        <sz val="10"/>
        <color theme="1"/>
        <rFont val="Times New Roman"/>
        <family val="1"/>
      </rPr>
      <t>dans AWDoR (ici Destroyer)</t>
    </r>
  </si>
  <si>
    <r>
      <t xml:space="preserve">Début </t>
    </r>
    <r>
      <rPr>
        <sz val="10"/>
        <color theme="1"/>
        <rFont val="Arial"/>
        <family val="2"/>
      </rPr>
      <t>| | | | | |</t>
    </r>
    <r>
      <rPr>
        <sz val="10"/>
        <color theme="1"/>
        <rFont val="Times New Roman1"/>
      </rPr>
      <t>*| | | | | |**</t>
    </r>
  </si>
  <si>
    <r>
      <rPr>
        <i/>
        <sz val="10"/>
        <color theme="1"/>
        <rFont val="Arial"/>
        <family val="2"/>
      </rPr>
      <t>Destruction d'une unité ennemie par le général :</t>
    </r>
    <r>
      <rPr>
        <sz val="10"/>
        <color theme="1"/>
        <rFont val="Times New Roman1"/>
      </rPr>
      <t xml:space="preserve"> +2 barres</t>
    </r>
  </si>
  <si>
    <r>
      <rPr>
        <i/>
        <sz val="10"/>
        <color theme="1"/>
        <rFont val="Times New Roman"/>
        <family val="1"/>
      </rPr>
      <t>Destruction d'une unité ennemie par une autre unité de la CO-zone :</t>
    </r>
    <r>
      <rPr>
        <sz val="10"/>
        <color theme="1"/>
        <rFont val="Times New Roman"/>
        <family val="1"/>
      </rPr>
      <t xml:space="preserve"> +1 barre</t>
    </r>
  </si>
  <si>
    <r>
      <rPr>
        <i/>
        <sz val="10"/>
        <color theme="1"/>
        <rFont val="Arial"/>
        <family val="2"/>
      </rPr>
      <t>Total de 10 000G de dégâts (indifférents) dans la CO-zone </t>
    </r>
    <r>
      <rPr>
        <sz val="10"/>
        <color theme="1"/>
        <rFont val="Times New Roman1"/>
      </rPr>
      <t>: +1 barre. Note : Dans le cas d'une zone infinie, ces dégâts ne sont comptés que sur vos unités.</t>
    </r>
  </si>
  <si>
    <r>
      <t xml:space="preserve">A noter que la seconde partie de la barre se remplit </t>
    </r>
    <r>
      <rPr>
        <b/>
        <sz val="10"/>
        <color theme="1"/>
        <rFont val="Arial"/>
        <family val="2"/>
      </rPr>
      <t>deux</t>
    </r>
    <r>
      <rPr>
        <sz val="10"/>
        <color theme="1"/>
        <rFont val="Times New Roman1"/>
      </rPr>
      <t xml:space="preserve"> fois moins vite que la première.</t>
    </r>
  </si>
  <si>
    <r>
      <rPr>
        <i/>
        <sz val="10"/>
        <color theme="1"/>
        <rFont val="Arial"/>
        <family val="2"/>
      </rPr>
      <t>Forêt</t>
    </r>
    <r>
      <rPr>
        <sz val="10"/>
        <color theme="1"/>
        <rFont val="Times New Roman"/>
        <family val="1"/>
      </rPr>
      <t xml:space="preserve"> (***)</t>
    </r>
  </si>
  <si>
    <r>
      <rPr>
        <i/>
        <sz val="10"/>
        <color theme="1"/>
        <rFont val="Arial"/>
        <family val="2"/>
      </rPr>
      <t>Ruines</t>
    </r>
    <r>
      <rPr>
        <sz val="10"/>
        <color theme="1"/>
        <rFont val="Times New Roman"/>
        <family val="1"/>
      </rPr>
      <t xml:space="preserve"> (*)</t>
    </r>
  </si>
  <si>
    <r>
      <rPr>
        <i/>
        <sz val="10"/>
        <color theme="1"/>
        <rFont val="Arial"/>
        <family val="2"/>
      </rPr>
      <t>Ville</t>
    </r>
    <r>
      <rPr>
        <sz val="10"/>
        <color theme="1"/>
        <rFont val="Times New Roman"/>
        <family val="1"/>
      </rPr>
      <t xml:space="preserve"> (**)</t>
    </r>
  </si>
  <si>
    <r>
      <rPr>
        <i/>
        <sz val="10"/>
        <color theme="1"/>
        <rFont val="Arial"/>
        <family val="2"/>
      </rPr>
      <t>Propriété</t>
    </r>
    <r>
      <rPr>
        <sz val="10"/>
        <color theme="1"/>
        <rFont val="Times New Roman"/>
        <family val="1"/>
      </rPr>
      <t xml:space="preserve"> (***)</t>
    </r>
  </si>
  <si>
    <r>
      <rPr>
        <i/>
        <sz val="10"/>
        <color theme="1"/>
        <rFont val="Arial"/>
        <family val="2"/>
      </rPr>
      <t>Prop. Temp.</t>
    </r>
    <r>
      <rPr>
        <sz val="10"/>
        <color theme="1"/>
        <rFont val="Times New Roman"/>
        <family val="1"/>
      </rPr>
      <t xml:space="preserve"> (*)</t>
    </r>
  </si>
  <si>
    <r>
      <rPr>
        <i/>
        <sz val="10"/>
        <color theme="1"/>
        <rFont val="Arial"/>
        <family val="2"/>
      </rPr>
      <t>Q.G.</t>
    </r>
    <r>
      <rPr>
        <sz val="10"/>
        <color theme="1"/>
        <rFont val="Times New Roman"/>
        <family val="1"/>
      </rPr>
      <t xml:space="preserve"> (4*)</t>
    </r>
  </si>
  <si>
    <r>
      <rPr>
        <i/>
        <sz val="10"/>
        <color theme="1"/>
        <rFont val="Arial"/>
        <family val="2"/>
      </rPr>
      <t>Embruns</t>
    </r>
    <r>
      <rPr>
        <sz val="10"/>
        <color theme="1"/>
        <rFont val="Times New Roman"/>
        <family val="1"/>
      </rPr>
      <t xml:space="preserve"> (*)</t>
    </r>
  </si>
  <si>
    <r>
      <rPr>
        <i/>
        <sz val="10"/>
        <color theme="1"/>
        <rFont val="Arial"/>
        <family val="2"/>
      </rPr>
      <t>Récifs</t>
    </r>
    <r>
      <rPr>
        <sz val="10"/>
        <color theme="1"/>
        <rFont val="Times New Roman"/>
        <family val="1"/>
      </rPr>
      <t xml:space="preserve"> (**)</t>
    </r>
  </si>
  <si>
    <t>(F9 pour changer)</t>
  </si>
  <si>
    <r>
      <rPr>
        <b/>
        <sz val="10"/>
        <color theme="1"/>
        <rFont val="Arial"/>
        <family val="2"/>
      </rPr>
      <t>Loyauté</t>
    </r>
    <r>
      <rPr>
        <sz val="10"/>
        <color theme="1"/>
        <rFont val="Times New Roman"/>
        <family val="1"/>
      </rPr>
      <t> : Double les bonus d'attaque liés au rang.</t>
    </r>
  </si>
  <si>
    <r>
      <rPr>
        <b/>
        <sz val="10"/>
        <color theme="1"/>
        <rFont val="Arial"/>
        <family val="2"/>
      </rPr>
      <t>Promotion générale</t>
    </r>
    <r>
      <rPr>
        <sz val="10"/>
        <color theme="1"/>
        <rFont val="Times New Roman1"/>
      </rPr>
      <t xml:space="preserve"> : Toutes les unités gagnent 1 rang.</t>
    </r>
  </si>
  <si>
    <r>
      <rPr>
        <b/>
        <sz val="10"/>
        <color theme="1"/>
        <rFont val="Arial"/>
        <family val="2"/>
      </rPr>
      <t>Capitanat </t>
    </r>
    <r>
      <rPr>
        <sz val="10"/>
        <color theme="1"/>
        <rFont val="Times New Roman1"/>
      </rPr>
      <t>: Toutes les unités gagnent 1 rang. Triple tous les bonus d'attaque et double les bonus de défense liés au rang.</t>
    </r>
  </si>
  <si>
    <r>
      <rPr>
        <b/>
        <sz val="10"/>
        <color theme="1"/>
        <rFont val="Arial"/>
        <family val="2"/>
      </rPr>
      <t>Lobby industriel</t>
    </r>
    <r>
      <rPr>
        <sz val="10"/>
        <color theme="1"/>
        <rFont val="Times New Roman"/>
        <family val="1"/>
      </rPr>
      <t> : Réduit les coûts d'achat de 10%.</t>
    </r>
  </si>
  <si>
    <r>
      <rPr>
        <b/>
        <sz val="10"/>
        <color theme="1"/>
        <rFont val="Arial"/>
        <family val="2"/>
      </rPr>
      <t>Industrialisation</t>
    </r>
    <r>
      <rPr>
        <sz val="10"/>
        <color theme="1"/>
        <rFont val="Times New Roman1"/>
      </rPr>
      <t xml:space="preserve"> : Toutes les unités construites ce tour-ci peuvent agir directement.</t>
    </r>
  </si>
  <si>
    <r>
      <rPr>
        <b/>
        <sz val="10"/>
        <color theme="1"/>
        <rFont val="Arial"/>
        <family val="2"/>
      </rPr>
      <t>Surproduction </t>
    </r>
    <r>
      <rPr>
        <sz val="10"/>
        <color theme="1"/>
        <rFont val="Times New Roman1"/>
      </rPr>
      <t>: Toute unité construite peut agir de suite. De plus, leur coût d'achat est réduite de moitié.</t>
    </r>
  </si>
  <si>
    <r>
      <rPr>
        <b/>
        <sz val="10"/>
        <color theme="1"/>
        <rFont val="Arial"/>
        <family val="2"/>
      </rPr>
      <t>Goût du sang</t>
    </r>
    <r>
      <rPr>
        <sz val="10"/>
        <color theme="1"/>
        <rFont val="Times New Roman"/>
        <family val="1"/>
      </rPr>
      <t> : +30% d'attaque pour les unités directes. A chaque fois qu'une unité détruit un bataillon adverse, elle gagne 1 PV.</t>
    </r>
  </si>
  <si>
    <r>
      <rPr>
        <b/>
        <sz val="10"/>
        <color theme="1"/>
        <rFont val="Arial"/>
        <family val="2"/>
      </rPr>
      <t>Instinct </t>
    </r>
    <r>
      <rPr>
        <sz val="10"/>
        <color theme="1"/>
        <rFont val="Times New Roman1"/>
      </rPr>
      <t>: Annule toute pénalité de mouvement en fonction du terrain.</t>
    </r>
  </si>
  <si>
    <r>
      <rPr>
        <b/>
        <sz val="10"/>
        <color theme="1"/>
        <rFont val="Arial"/>
        <family val="2"/>
      </rPr>
      <t>Déchaînement de sang</t>
    </r>
    <r>
      <rPr>
        <sz val="10"/>
        <color theme="1"/>
        <rFont val="Times New Roman"/>
        <family val="1"/>
      </rPr>
      <t xml:space="preserve"> : Annule les pénalités de mouvement et toutes les unités reçoivent +20% d'attaque en plus.</t>
    </r>
  </si>
  <si>
    <r>
      <rPr>
        <b/>
        <sz val="10"/>
        <color theme="1"/>
        <rFont val="Arial"/>
        <family val="2"/>
      </rPr>
      <t>Mobilisation</t>
    </r>
    <r>
      <rPr>
        <sz val="10"/>
        <color theme="1"/>
        <rFont val="Times New Roman"/>
        <family val="1"/>
      </rPr>
      <t xml:space="preserve"> : Réparations gratuites dans la CO-zone. +20% de défense dans les villes et les routes.</t>
    </r>
  </si>
  <si>
    <r>
      <rPr>
        <b/>
        <sz val="10"/>
        <color theme="1"/>
        <rFont val="Arial"/>
        <family val="2"/>
      </rPr>
      <t>Urbanisation </t>
    </r>
    <r>
      <rPr>
        <sz val="10"/>
        <color theme="1"/>
        <rFont val="Times New Roman1"/>
      </rPr>
      <t>: Constructions d'aéroport et de port provisoires en un tour. Toutes les unités dans vos propriétés peuvent être réparées une seconde fois.</t>
    </r>
  </si>
  <si>
    <r>
      <rPr>
        <b/>
        <sz val="10"/>
        <color theme="1"/>
        <rFont val="Arial"/>
        <family val="2"/>
      </rPr>
      <t>Guérilla urbaine</t>
    </r>
    <r>
      <rPr>
        <sz val="10"/>
        <color theme="1"/>
        <rFont val="Times New Roman"/>
        <family val="1"/>
      </rPr>
      <t xml:space="preserve"> : Constructions d'aéroport et de port provisoires en un tour. Toute unité ennemie dans vos propriétés perd 3 PV et passe son tour.</t>
    </r>
  </si>
  <si>
    <r>
      <rPr>
        <b/>
        <sz val="10"/>
        <color theme="1"/>
        <rFont val="Arial"/>
        <family val="2"/>
      </rPr>
      <t>Renseignement</t>
    </r>
    <r>
      <rPr>
        <sz val="10"/>
        <color theme="1"/>
        <rFont val="Times New Roman"/>
        <family val="1"/>
      </rPr>
      <t xml:space="preserve"> : Les unités directes gagnent 10% d'attaque.</t>
    </r>
  </si>
  <si>
    <r>
      <rPr>
        <b/>
        <sz val="10"/>
        <color theme="1"/>
        <rFont val="Arial"/>
        <family val="2"/>
      </rPr>
      <t>Espions </t>
    </r>
    <r>
      <rPr>
        <sz val="10"/>
        <color theme="1"/>
        <rFont val="Times New Roman1"/>
      </rPr>
      <t>: Vous avez la vision sur toutes les propriétés. Les fusées éclairantes infligent 1 PV de dégâts aux ennemis éclairés.</t>
    </r>
  </si>
  <si>
    <r>
      <rPr>
        <b/>
        <sz val="10"/>
        <color theme="1"/>
        <rFont val="Arial"/>
        <family val="2"/>
      </rPr>
      <t>Guet-apens</t>
    </r>
    <r>
      <rPr>
        <sz val="10"/>
        <color theme="1"/>
        <rFont val="Times New Roman1"/>
      </rPr>
      <t> : Vision sur toutes les propriétés. Vos unités prises en embuscade peuvent attaquer ou attendre (pas d'annulation).</t>
    </r>
  </si>
  <si>
    <r>
      <rPr>
        <b/>
        <sz val="10"/>
        <color theme="1"/>
        <rFont val="Arial"/>
        <family val="2"/>
      </rPr>
      <t>Outsider </t>
    </r>
    <r>
      <rPr>
        <sz val="10"/>
        <color theme="1"/>
        <rFont val="Times New Roman"/>
        <family val="1"/>
      </rPr>
      <t>: +40% d'attaque aux unités en désavantage avant une offensive (pourcentage jaune/rouge).</t>
    </r>
  </si>
  <si>
    <r>
      <rPr>
        <b/>
        <sz val="10"/>
        <color theme="1"/>
        <rFont val="Arial"/>
        <family val="2"/>
      </rPr>
      <t>Sabotage </t>
    </r>
    <r>
      <rPr>
        <sz val="10"/>
        <color theme="1"/>
        <rFont val="Times New Roman1"/>
      </rPr>
      <t>: Les unités ennemies dépensent 2 fois plus de fuel et de munitions (un ennemi avec 1 munition peut encore tirer).</t>
    </r>
  </si>
  <si>
    <r>
      <rPr>
        <b/>
        <sz val="10"/>
        <color theme="1"/>
        <rFont val="Arial"/>
        <family val="2"/>
      </rPr>
      <t>Black-out</t>
    </r>
    <r>
      <rPr>
        <sz val="10"/>
        <color theme="1"/>
        <rFont val="Times New Roman1"/>
      </rPr>
      <t> : Les unités ennemies ne peuvent pas être ravitaillées et réparées. Les transports ennemis ne peuvent pas se déplacer mais PEUVENT réaliser d'autres actions.</t>
    </r>
  </si>
  <si>
    <r>
      <rPr>
        <b/>
        <sz val="10"/>
        <color theme="1"/>
        <rFont val="Arial"/>
        <family val="2"/>
      </rPr>
      <t>Wagenburg </t>
    </r>
    <r>
      <rPr>
        <sz val="10"/>
        <color theme="1"/>
        <rFont val="Times New Roman"/>
        <family val="1"/>
      </rPr>
      <t>: Les unités directes et les transports bénéficient de 30% de défense.</t>
    </r>
  </si>
  <si>
    <r>
      <rPr>
        <b/>
        <sz val="10"/>
        <color theme="1"/>
        <rFont val="Arial"/>
        <family val="2"/>
      </rPr>
      <t>Comme un murmure</t>
    </r>
    <r>
      <rPr>
        <sz val="10"/>
        <color theme="1"/>
        <rFont val="Times New Roman1"/>
      </rPr>
      <t> : Les unités directes peuvent bouger d'une case après offensive. +20% de défense supplémentaire à tous.</t>
    </r>
  </si>
  <si>
    <r>
      <rPr>
        <b/>
        <sz val="10"/>
        <color theme="1"/>
        <rFont val="Arial"/>
        <family val="2"/>
      </rPr>
      <t>Tactiques Parthes</t>
    </r>
    <r>
      <rPr>
        <sz val="10"/>
        <color theme="1"/>
        <rFont val="Times New Roman1"/>
      </rPr>
      <t> : Les unités directes continuent à se déplacer après offensive. Toute unité sortant d'un transport peut agir de nouveau (-50% attaque, -2 mvt).</t>
    </r>
  </si>
  <si>
    <r>
      <rPr>
        <b/>
        <sz val="10"/>
        <color theme="1"/>
        <rFont val="Arial"/>
        <family val="2"/>
      </rPr>
      <t>Artificier </t>
    </r>
    <r>
      <rPr>
        <sz val="10"/>
        <color theme="1"/>
        <rFont val="Times New Roman"/>
        <family val="1"/>
      </rPr>
      <t>: +10% d'attaque et +40% de défense aux unités indirectes.</t>
    </r>
  </si>
  <si>
    <r>
      <rPr>
        <b/>
        <sz val="10"/>
        <color theme="1"/>
        <rFont val="Arial"/>
        <family val="2"/>
      </rPr>
      <t>Bombe à fragmentation</t>
    </r>
    <r>
      <rPr>
        <sz val="10"/>
        <color theme="1"/>
        <rFont val="Times New Roman1"/>
      </rPr>
      <t> : +20% d'att en plus aux indirects. Les unités adjacentes à la cible d'une offensive indirecte perdent 1 PV.</t>
    </r>
  </si>
  <si>
    <r>
      <rPr>
        <b/>
        <sz val="10"/>
        <color theme="1"/>
        <rFont val="Arial"/>
        <family val="2"/>
      </rPr>
      <t>Bombardement</t>
    </r>
    <r>
      <rPr>
        <sz val="10"/>
        <color theme="1"/>
        <rFont val="Times New Roman1"/>
      </rPr>
      <t> : Le bonus est maintenant de +30%. Les unités adjacentes à la cible d'une offensive indirecte perdent 1 PV et 1 point de mouvement max.</t>
    </r>
  </si>
  <si>
    <r>
      <rPr>
        <b/>
        <sz val="10"/>
        <color theme="1"/>
        <rFont val="Arial"/>
        <family val="2"/>
      </rPr>
      <t>Haute technologie</t>
    </r>
    <r>
      <rPr>
        <sz val="10"/>
        <color theme="1"/>
        <rFont val="Times New Roman"/>
        <family val="1"/>
      </rPr>
      <t> : Les unités coûtent 14 000G ou plus ont un bonus de 10% d'attaque et de 20% de défense.</t>
    </r>
  </si>
  <si>
    <r>
      <rPr>
        <b/>
        <sz val="10"/>
        <color theme="1"/>
        <rFont val="Arial"/>
        <family val="2"/>
      </rPr>
      <t>A la pointe</t>
    </r>
    <r>
      <rPr>
        <sz val="10"/>
        <color theme="1"/>
        <rFont val="Times New Roman1"/>
      </rPr>
      <t> : Le bonus d'effet s'abaisse à 11 000G. Réapprovisionne toutes les unités en même temps.</t>
    </r>
  </si>
  <si>
    <r>
      <rPr>
        <b/>
        <sz val="10"/>
        <color theme="1"/>
        <rFont val="Arial"/>
        <family val="2"/>
      </rPr>
      <t>Secret-défense</t>
    </r>
    <r>
      <rPr>
        <sz val="10"/>
        <color theme="1"/>
        <rFont val="Times New Roman1"/>
      </rPr>
      <t> :  Le bonus d'effet s'abaisse à 11 000G. Vous gagnez la moitié de la valeur de toutes vos unités coûtant 14 000G ou plus.</t>
    </r>
  </si>
  <si>
    <r>
      <rPr>
        <b/>
        <sz val="10"/>
        <color theme="1"/>
        <rFont val="Arial"/>
        <family val="2"/>
      </rPr>
      <t>Intimidation </t>
    </r>
    <r>
      <rPr>
        <sz val="10"/>
        <color theme="1"/>
        <rFont val="Times New Roman"/>
        <family val="1"/>
      </rPr>
      <t>: Les unités adverses situés dans la CO-zone ont -20% d'attaque.</t>
    </r>
  </si>
  <si>
    <r>
      <rPr>
        <b/>
        <sz val="10"/>
        <color theme="1"/>
        <rFont val="Arial"/>
        <family val="2"/>
      </rPr>
      <t>Cri de guerre</t>
    </r>
    <r>
      <rPr>
        <sz val="10"/>
        <color theme="1"/>
        <rFont val="Times New Roman1"/>
      </rPr>
      <t> : Les unités adverses situés au plus à 4 cases du général ont en plus -20% de défense.</t>
    </r>
  </si>
  <si>
    <r>
      <rPr>
        <b/>
        <sz val="10"/>
        <color theme="1"/>
        <rFont val="Arial"/>
        <family val="2"/>
      </rPr>
      <t>Hurlement de rage</t>
    </r>
    <r>
      <rPr>
        <sz val="10"/>
        <color theme="1"/>
        <rFont val="Times New Roman1"/>
      </rPr>
      <t> : Toutes les unités adverses perdent 1 point de mouvement et ne peuvent attaquer une unité strictement plus chère qu'elles (en termes de prix de base).</t>
    </r>
  </si>
  <si>
    <r>
      <rPr>
        <b/>
        <sz val="10"/>
        <color theme="1"/>
        <rFont val="Arial"/>
        <family val="2"/>
      </rPr>
      <t>Meute </t>
    </r>
    <r>
      <rPr>
        <sz val="10"/>
        <color theme="1"/>
        <rFont val="Times New Roman"/>
        <family val="1"/>
      </rPr>
      <t>: Les unités coûtant 9 000G ou moins ont un bonus de 30% d'attaque et de 10% de défense.</t>
    </r>
  </si>
  <si>
    <r>
      <rPr>
        <b/>
        <sz val="10"/>
        <color theme="1"/>
        <rFont val="Arial"/>
        <family val="2"/>
      </rPr>
      <t>Horde </t>
    </r>
    <r>
      <rPr>
        <sz val="10"/>
        <color theme="1"/>
        <rFont val="Times New Roman1"/>
      </rPr>
      <t>: Une unité groupée avec une autre peut agir de nouveau.  Les unités coûtant 9 000G ou moins ont +10% d'attaque supplémentaire.</t>
    </r>
  </si>
  <si>
    <r>
      <rPr>
        <b/>
        <sz val="10"/>
        <color theme="1"/>
        <rFont val="Arial"/>
        <family val="2"/>
      </rPr>
      <t>L'union fait la force</t>
    </r>
    <r>
      <rPr>
        <sz val="10"/>
        <color theme="1"/>
        <rFont val="Times New Roman1"/>
      </rPr>
      <t> : Une unité groupée avec une autre peut agir de nouveau. Toutes vos unités gagnent (+2% * nombre d'unités au début du tour) en attaque.</t>
    </r>
  </si>
  <si>
    <r>
      <rPr>
        <b/>
        <sz val="10"/>
        <color theme="1"/>
        <rFont val="Arial"/>
        <family val="2"/>
      </rPr>
      <t>Ligne défensive</t>
    </r>
    <r>
      <rPr>
        <sz val="10"/>
        <color theme="1"/>
        <rFont val="Times New Roman"/>
        <family val="1"/>
      </rPr>
      <t> : Bonus de +2% de défense X nombre d'unités dans la CO-zone.</t>
    </r>
  </si>
  <si>
    <r>
      <rPr>
        <b/>
        <sz val="10"/>
        <color theme="1"/>
        <rFont val="Arial"/>
        <family val="2"/>
      </rPr>
      <t>Tranchée </t>
    </r>
    <r>
      <rPr>
        <sz val="10"/>
        <color theme="1"/>
        <rFont val="Times New Roman"/>
        <family val="1"/>
      </rPr>
      <t>: Le bonus est abaissé à 1% mais s'applique temporairement à toutes les unités. Contre-attaques 40% plus puissantes.</t>
    </r>
  </si>
  <si>
    <r>
      <rPr>
        <b/>
        <sz val="10"/>
        <color theme="1"/>
        <rFont val="Arial"/>
        <family val="2"/>
      </rPr>
      <t>Mur de fer</t>
    </r>
    <r>
      <rPr>
        <sz val="10"/>
        <color theme="1"/>
        <rFont val="Times New Roman"/>
        <family val="1"/>
      </rPr>
      <t> : Bonus abaissé à 1%. Contre-attaques augmentent de 50%. Pour chaque case parcourue, l'unité ennemie perd 4% d'attaque.</t>
    </r>
  </si>
  <si>
    <r>
      <rPr>
        <b/>
        <sz val="10"/>
        <color theme="1"/>
        <rFont val="Arial"/>
        <family val="2"/>
      </rPr>
      <t>Troupe de choc</t>
    </r>
    <r>
      <rPr>
        <sz val="10"/>
        <color theme="1"/>
        <rFont val="Times New Roman"/>
        <family val="1"/>
      </rPr>
      <t> : +20/+10 à toutes les unités de la CO-zone.</t>
    </r>
  </si>
  <si>
    <r>
      <rPr>
        <b/>
        <sz val="10"/>
        <color theme="1"/>
        <rFont val="Arial"/>
        <family val="2"/>
      </rPr>
      <t>Avancée </t>
    </r>
    <r>
      <rPr>
        <sz val="10"/>
        <color theme="1"/>
        <rFont val="Times New Roman"/>
        <family val="1"/>
      </rPr>
      <t>: Les contre-attaques de l'ennemi baissent de 10% par case parcourue de vos unités avant chaque offensive.</t>
    </r>
  </si>
  <si>
    <r>
      <rPr>
        <b/>
        <sz val="10"/>
        <color theme="1"/>
        <rFont val="Arial"/>
        <family val="2"/>
      </rPr>
      <t>Chargez !</t>
    </r>
    <r>
      <rPr>
        <sz val="10"/>
        <color theme="1"/>
        <rFont val="Times New Roman"/>
        <family val="1"/>
      </rPr>
      <t> : Vos unités gagnent +10% d'attaque par case parcourue avant chaque offensive.</t>
    </r>
  </si>
  <si>
    <r>
      <rPr>
        <b/>
        <sz val="10"/>
        <color theme="1"/>
        <rFont val="Arial"/>
        <family val="2"/>
      </rPr>
      <t>Cohésion</t>
    </r>
    <r>
      <rPr>
        <sz val="10"/>
        <color theme="1"/>
        <rFont val="Times New Roman"/>
        <family val="1"/>
      </rPr>
      <t xml:space="preserve"> : +30% de défense aux troupes terrestres.</t>
    </r>
  </si>
  <si>
    <r>
      <rPr>
        <b/>
        <sz val="10"/>
        <color theme="1"/>
        <rFont val="Arial"/>
        <family val="2"/>
      </rPr>
      <t>Discipline </t>
    </r>
    <r>
      <rPr>
        <sz val="10"/>
        <color theme="1"/>
        <rFont val="Times New Roman1"/>
      </rPr>
      <t>: Toutes vos unités subissent -10% dégâts (bruts : 55% → 45%, reste sujet à la chance).</t>
    </r>
  </si>
  <si>
    <r>
      <rPr>
        <b/>
        <sz val="10"/>
        <color theme="1"/>
        <rFont val="Arial"/>
        <family val="2"/>
      </rPr>
      <t>Coup d'état</t>
    </r>
    <r>
      <rPr>
        <sz val="10"/>
        <color theme="1"/>
        <rFont val="Times New Roman1"/>
      </rPr>
      <t> : Toutes vos unités subissent -15% dégâts (bruts : 55% → 40%, reste sujet à la chance). Un Megatank apparaît sur votre Q.G ou sur la case la plus proche (procédure supp si predeployed).</t>
    </r>
  </si>
  <si>
    <r>
      <rPr>
        <b/>
        <sz val="10"/>
        <color theme="1"/>
        <rFont val="Arial"/>
        <family val="2"/>
      </rPr>
      <t>Ambition</t>
    </r>
    <r>
      <rPr>
        <sz val="10"/>
        <color theme="1"/>
        <rFont val="Times New Roman"/>
        <family val="1"/>
      </rPr>
      <t xml:space="preserve"> : +10/+20 aux unités de rang 2 ou As.</t>
    </r>
  </si>
  <si>
    <r>
      <rPr>
        <b/>
        <sz val="10"/>
        <color theme="1"/>
        <rFont val="Arial"/>
        <family val="2"/>
      </rPr>
      <t>Ralliement des foules</t>
    </r>
    <r>
      <rPr>
        <sz val="10"/>
        <color theme="1"/>
        <rFont val="Times New Roman"/>
        <family val="1"/>
      </rPr>
      <t xml:space="preserve"> : La chance de l'ennemi tombe à 0 durant ce tour. Toutes les unités gagnant un rang en gagnent un supp.</t>
    </r>
  </si>
  <si>
    <r>
      <rPr>
        <b/>
        <sz val="10"/>
        <color theme="1"/>
        <rFont val="Arial"/>
        <family val="2"/>
      </rPr>
      <t>Trahison</t>
    </r>
    <r>
      <rPr>
        <sz val="10"/>
        <color theme="1"/>
        <rFont val="Times New Roman"/>
        <family val="1"/>
      </rPr>
      <t xml:space="preserve"> : A chaque fois qu'une unité devrait être tuée, elle vous rejoint avec 2 PV à la place (et peut agir immédiatement).</t>
    </r>
  </si>
  <si>
    <r>
      <rPr>
        <b/>
        <sz val="10"/>
        <color theme="1"/>
        <rFont val="Arial"/>
        <family val="2"/>
      </rPr>
      <t>Retranchement</t>
    </r>
    <r>
      <rPr>
        <sz val="10"/>
        <color theme="1"/>
        <rFont val="Times New Roman"/>
        <family val="1"/>
      </rPr>
      <t xml:space="preserve"> : +40% de défense aux unités directes.</t>
    </r>
  </si>
  <si>
    <r>
      <rPr>
        <b/>
        <sz val="10"/>
        <color theme="1"/>
        <rFont val="Arial"/>
        <family val="2"/>
      </rPr>
      <t>Célérité</t>
    </r>
    <r>
      <rPr>
        <sz val="10"/>
        <color theme="1"/>
        <rFont val="Times New Roman"/>
        <family val="1"/>
      </rPr>
      <t xml:space="preserve"> : Les ripostes ennemies sont 50% moins puissantes.</t>
    </r>
  </si>
  <si>
    <r>
      <rPr>
        <b/>
        <sz val="10"/>
        <color theme="1"/>
        <rFont val="Arial"/>
        <family val="2"/>
      </rPr>
      <t>Frappe préventive</t>
    </r>
    <r>
      <rPr>
        <sz val="10"/>
        <color theme="1"/>
        <rFont val="Times New Roman"/>
        <family val="1"/>
      </rPr>
      <t xml:space="preserve"> :  A chaque fois que votre adversaire attaque une de vos unités (attaque directe seulement), elle perd 2 PV avant l'attaque.</t>
    </r>
  </si>
  <si>
    <r>
      <rPr>
        <b/>
        <sz val="24"/>
        <color theme="1"/>
        <rFont val="Curlz MT"/>
        <family val="5"/>
      </rPr>
      <t>Fascinating !</t>
    </r>
    <r>
      <rPr>
        <sz val="24"/>
        <color theme="1"/>
        <rFont val="Curlz MT"/>
        <family val="5"/>
      </rPr>
      <t xml:space="preserve"> : Vous dominez le monde entier. A ce point-là, que demander de plus. Merci qui ?</t>
    </r>
  </si>
  <si>
    <r>
      <rPr>
        <b/>
        <sz val="10"/>
        <color theme="1"/>
        <rFont val="Arial"/>
        <family val="2"/>
      </rPr>
      <t>Triche </t>
    </r>
    <r>
      <rPr>
        <sz val="10"/>
        <color theme="1"/>
        <rFont val="Times New Roman"/>
        <family val="1"/>
      </rPr>
      <t>: Ravitaille toutes les unités, leur donne 10 PV supplémentaires (elles peuvent dépasser les 10 PV max.), leur donne le double de mouvement et de portée, toutes les unités ennemies passent un tour, vos unités de transport peuvent attaquer (omfg), votre Q.G est maintenant impossible à capturer, il faut que l'ennemi vous bute d'abord, upgrader un mégatank au niveau As vous fait instantanément gagner le combat, mais ce n'est pas tout : Outre le fait qu'il ne pourrait jamais être retranscrit dans son intégralité dans le jeu, ce pouvoir vous prépare également un sandwich gratuitement. Merci qui ?</t>
    </r>
  </si>
  <si>
    <r>
      <rPr>
        <i/>
        <sz val="10"/>
        <color theme="1"/>
        <rFont val="Arial"/>
        <family val="2"/>
      </rPr>
      <t>Sa vie, son œuvre</t>
    </r>
    <r>
      <rPr>
        <sz val="10"/>
        <color theme="1"/>
        <rFont val="Times New Roman"/>
        <family val="1"/>
      </rPr>
      <t xml:space="preserve"> : Stolos est le personnage le plus </t>
    </r>
    <r>
      <rPr>
        <u/>
        <sz val="10"/>
        <color theme="1"/>
        <rFont val="Arial"/>
        <family val="2"/>
      </rPr>
      <t>badass</t>
    </r>
    <r>
      <rPr>
        <sz val="10"/>
        <color theme="1"/>
        <rFont val="Times New Roman"/>
        <family val="1"/>
      </rPr>
      <t xml:space="preserve"> qui nous ait jamais été donné de rencontrer. Commençant des études scientifiques, les cours ne l'intéressent guère et commença à mener ses premières expériences en solo. A 30 ans, il fonda la compagnie IDS : Exécutant divers opérations illégales dans le pays, il fit rapidement faillite, et commença à commettre divers larcins en secret. Entre autres : Expériences sur des humains innocents. Il découvrit comment cloner un être vivant et s'empressa de le faire sur lui-même, plus quatre enfants. En réalité, ce ne sont même pas les siens. Quand on y réfléchit, quelle femme voudrait-t-elle de lui ?!? Enfin bref... Ces copies vivent reclus dans son laboratoire souterrain, construit en secret. Pour tout dire la vérité : Le cataclysme des aérolithes fut providentiel, et Stolos en profita pour sortir de l'ombre et, enfin continuer ses expériences. Ce mec est juste FASCINATING !</t>
    </r>
  </si>
  <si>
    <r>
      <rPr>
        <b/>
        <sz val="10"/>
        <color theme="1"/>
        <rFont val="Arial"/>
        <family val="2"/>
      </rPr>
      <t>Prairie</t>
    </r>
    <r>
      <rPr>
        <sz val="10"/>
        <color theme="1"/>
        <rFont val="Times New Roman"/>
        <family val="1"/>
      </rPr>
      <t> : Toutes les unités sur plaine gagnent 20% d'attaque.</t>
    </r>
  </si>
  <si>
    <r>
      <rPr>
        <b/>
        <sz val="10"/>
        <color theme="1"/>
        <rFont val="Arial"/>
        <family val="2"/>
      </rPr>
      <t>Offensive </t>
    </r>
    <r>
      <rPr>
        <sz val="10"/>
        <color theme="1"/>
        <rFont val="Times New Roman"/>
        <family val="1"/>
      </rPr>
      <t>: Pas de pénalité de mouvement en plaine. Toutes les unités sur plaine gagnent 10% d'attaque et défense.</t>
    </r>
  </si>
  <si>
    <r>
      <rPr>
        <b/>
        <sz val="10"/>
        <color theme="1"/>
        <rFont val="Arial"/>
        <family val="2"/>
      </rPr>
      <t>Hyper combat</t>
    </r>
    <r>
      <rPr>
        <sz val="10"/>
        <color theme="1"/>
        <rFont val="Times New Roman"/>
        <family val="1"/>
      </rPr>
      <t> : Même chose que la rupture mais avec 20% de bonus. Toutes les unités terrestres directes ont +1 de mouvement.</t>
    </r>
  </si>
  <si>
    <r>
      <rPr>
        <b/>
        <sz val="10"/>
        <color theme="1"/>
        <rFont val="Arial"/>
        <family val="2"/>
      </rPr>
      <t>Camaraderie </t>
    </r>
    <r>
      <rPr>
        <sz val="10"/>
        <color theme="1"/>
        <rFont val="Times New Roman"/>
        <family val="1"/>
      </rPr>
      <t>: Les unités dans la CO-zone sont réparées deux fois plus rapidement (4PV au lieu de 2).</t>
    </r>
  </si>
  <si>
    <r>
      <rPr>
        <b/>
        <sz val="10"/>
        <color theme="1"/>
        <rFont val="Arial"/>
        <family val="2"/>
      </rPr>
      <t>Bonne étoile</t>
    </r>
    <r>
      <rPr>
        <sz val="10"/>
        <color theme="1"/>
        <rFont val="Times New Roman"/>
        <family val="1"/>
      </rPr>
      <t> : Les unités peuvent bénéficier jusqu'à 30% de luck.</t>
    </r>
  </si>
  <si>
    <r>
      <rPr>
        <b/>
        <sz val="10"/>
        <color theme="1"/>
        <rFont val="Arial"/>
        <family val="2"/>
      </rPr>
      <t>Pilonnage </t>
    </r>
    <r>
      <rPr>
        <sz val="10"/>
        <color theme="1"/>
        <rFont val="Times New Roman"/>
        <family val="1"/>
      </rPr>
      <t>: Même chose que la rupture. Tire trois missiles (équivalent aux silos) sur les unités ennemies.</t>
    </r>
  </si>
  <si>
    <r>
      <rPr>
        <b/>
        <sz val="10"/>
        <color theme="1"/>
        <rFont val="Arial"/>
        <family val="2"/>
      </rPr>
      <t>Mécano </t>
    </r>
    <r>
      <rPr>
        <sz val="10"/>
        <color theme="1"/>
        <rFont val="Times New Roman3"/>
      </rPr>
      <t>: Les unités dans la CO-zone gagnent 1 PV gratuitement à chaque tour.</t>
    </r>
  </si>
  <si>
    <r>
      <rPr>
        <b/>
        <sz val="10"/>
        <color theme="1"/>
        <rFont val="Arial"/>
        <family val="2"/>
      </rPr>
      <t>Réparafond </t>
    </r>
    <r>
      <rPr>
        <sz val="10"/>
        <color theme="1"/>
        <rFont val="Times New Roman"/>
        <family val="1"/>
      </rPr>
      <t>: Toutes les unités regagnent 2 PV et 10% d'attaque.</t>
    </r>
  </si>
  <si>
    <r>
      <rPr>
        <b/>
        <sz val="10"/>
        <color theme="1"/>
        <rFont val="Arial"/>
        <family val="2"/>
      </rPr>
      <t>Génie logistique</t>
    </r>
    <r>
      <rPr>
        <sz val="10"/>
        <color theme="1"/>
        <rFont val="Times New Roman"/>
        <family val="1"/>
      </rPr>
      <t> : Toutes les unités regagnent 5 PV et ont +10% d'attaque ainsi que +1 mouvement.</t>
    </r>
  </si>
  <si>
    <r>
      <rPr>
        <b/>
        <sz val="10"/>
        <color theme="1"/>
        <rFont val="Arial"/>
        <family val="2"/>
      </rPr>
      <t>Attaque frontale</t>
    </r>
    <r>
      <rPr>
        <sz val="10"/>
        <color theme="1"/>
        <rFont val="Times New Roman"/>
        <family val="1"/>
      </rPr>
      <t> : +30% d'attaque aux unités d'attaque directe.</t>
    </r>
  </si>
  <si>
    <r>
      <rPr>
        <b/>
        <sz val="10"/>
        <color theme="1"/>
        <rFont val="Arial"/>
        <family val="2"/>
      </rPr>
      <t>Max en force</t>
    </r>
    <r>
      <rPr>
        <sz val="10"/>
        <color theme="1"/>
        <rFont val="Times New Roman"/>
        <family val="1"/>
      </rPr>
      <t> : +1 mouvement aux unités d'attaque directe.</t>
    </r>
  </si>
  <si>
    <r>
      <rPr>
        <b/>
        <sz val="10"/>
        <color theme="1"/>
        <rFont val="Arial"/>
        <family val="2"/>
      </rPr>
      <t>Puissance max</t>
    </r>
    <r>
      <rPr>
        <sz val="10"/>
        <color theme="1"/>
        <rFont val="Times New Roman"/>
        <family val="1"/>
      </rPr>
      <t> : +1 mouvement et +20% d'attaque supplémentaire aux unités d'attaque directe.</t>
    </r>
  </si>
  <si>
    <r>
      <rPr>
        <b/>
        <sz val="10"/>
        <color theme="1"/>
        <rFont val="Arial"/>
        <family val="2"/>
      </rPr>
      <t>Forces spéciales</t>
    </r>
    <r>
      <rPr>
        <sz val="10"/>
        <color theme="1"/>
        <rFont val="Times New Roman"/>
        <family val="1"/>
      </rPr>
      <t> : Les soldats ont +20/+30. De plus, ils capturent 2 points de plus que d'habitude.</t>
    </r>
  </si>
  <si>
    <r>
      <rPr>
        <b/>
        <sz val="10"/>
        <color theme="1"/>
        <rFont val="Arial"/>
        <family val="2"/>
      </rPr>
      <t>Marche forcée</t>
    </r>
    <r>
      <rPr>
        <sz val="10"/>
        <color theme="1"/>
        <rFont val="Times New Roman"/>
        <family val="1"/>
      </rPr>
      <t> : +1 de mouvement pour les unités de transport et les soldats, points de capture augmentés de 3 (5 au total).</t>
    </r>
  </si>
  <si>
    <r>
      <rPr>
        <b/>
        <sz val="10"/>
        <color theme="1"/>
        <rFont val="Arial"/>
        <family val="2"/>
      </rPr>
      <t>Conquête </t>
    </r>
    <r>
      <rPr>
        <sz val="10"/>
        <color theme="1"/>
        <rFont val="Times New Roman"/>
        <family val="1"/>
      </rPr>
      <t>: +2 de mouvement pour les unités de transport et les soldats, points de capture augmentés de 8 (10 au total).</t>
    </r>
  </si>
  <si>
    <r>
      <rPr>
        <b/>
        <sz val="10"/>
        <color theme="1"/>
        <rFont val="Arial"/>
        <family val="2"/>
      </rPr>
      <t>Bonne fortune</t>
    </r>
    <r>
      <rPr>
        <sz val="10"/>
        <color theme="1"/>
        <rFont val="Times New Roman"/>
        <family val="1"/>
      </rPr>
      <t> : Les unités peuvent bénéficier jusqu'à 20% de luck.</t>
    </r>
  </si>
  <si>
    <r>
      <rPr>
        <b/>
        <sz val="10"/>
        <color theme="1"/>
        <rFont val="Arial"/>
        <family val="2"/>
      </rPr>
      <t>Lady la chance</t>
    </r>
    <r>
      <rPr>
        <sz val="10"/>
        <color theme="1"/>
        <rFont val="Times New Roman"/>
        <family val="1"/>
      </rPr>
      <t> : Les unités peuvent bénéficier jusqu'à 50% de luck.</t>
    </r>
  </si>
  <si>
    <r>
      <rPr>
        <b/>
        <sz val="10"/>
        <color theme="1"/>
        <rFont val="Arial"/>
        <family val="2"/>
      </rPr>
      <t>Economies </t>
    </r>
    <r>
      <rPr>
        <sz val="10"/>
        <color theme="1"/>
        <rFont val="Times New Roman"/>
        <family val="1"/>
      </rPr>
      <t>: Toutes les unités de la CO-zone ont +10% de défense.</t>
    </r>
  </si>
  <si>
    <r>
      <rPr>
        <b/>
        <sz val="10"/>
        <color theme="1"/>
        <rFont val="Arial"/>
        <family val="2"/>
      </rPr>
      <t>Troc </t>
    </r>
    <r>
      <rPr>
        <sz val="10"/>
        <color theme="1"/>
        <rFont val="Times New Roman"/>
        <family val="1"/>
      </rPr>
      <t>: Toutes les unités coûtent 50% moins cher durant ce tour.</t>
    </r>
  </si>
  <si>
    <r>
      <rPr>
        <b/>
        <sz val="10"/>
        <color theme="1"/>
        <rFont val="Arial"/>
        <family val="2"/>
      </rPr>
      <t>Union marchande</t>
    </r>
    <r>
      <rPr>
        <sz val="10"/>
        <color theme="1"/>
        <rFont val="Times New Roman"/>
        <family val="1"/>
      </rPr>
      <t> : Toutes les unités coûtent 50% moins cher durant ce tour. Les unités terrestres peuvent être construites à partir des villes et du Q.G.</t>
    </r>
  </si>
  <si>
    <r>
      <rPr>
        <b/>
        <sz val="10"/>
        <color theme="1"/>
        <rFont val="Arial"/>
        <family val="2"/>
      </rPr>
      <t>Nordique </t>
    </r>
    <r>
      <rPr>
        <sz val="10"/>
        <color theme="1"/>
        <rFont val="Times New Roman"/>
        <family val="1"/>
      </rPr>
      <t>: Toutes les unités ne sont pas affectées par la neige. De plus, les unités de CO-zone ont +10/+10 dans la neige.</t>
    </r>
  </si>
  <si>
    <r>
      <rPr>
        <b/>
        <sz val="10"/>
        <color theme="1"/>
        <rFont val="Arial"/>
        <family val="2"/>
      </rPr>
      <t>Enneigement </t>
    </r>
    <r>
      <rPr>
        <sz val="10"/>
        <color theme="1"/>
        <rFont val="Times New Roman"/>
        <family val="1"/>
      </rPr>
      <t>: Il neige durant 1 tour. +10% d'attaque et de défense supplémentaire à tous.</t>
    </r>
  </si>
  <si>
    <r>
      <rPr>
        <b/>
        <sz val="10"/>
        <color theme="1"/>
        <rFont val="Arial"/>
        <family val="2"/>
      </rPr>
      <t>Blizzard</t>
    </r>
    <r>
      <rPr>
        <sz val="10"/>
        <color theme="1"/>
        <rFont val="Times New Roman"/>
        <family val="1"/>
      </rPr>
      <t xml:space="preserve"> : Il neige durant 2 tours. +20% d'attaque et de défense supplémentaire à tous.</t>
    </r>
  </si>
  <si>
    <r>
      <rPr>
        <b/>
        <sz val="10"/>
        <color theme="1"/>
        <rFont val="Arial"/>
        <family val="2"/>
      </rPr>
      <t>Sniper </t>
    </r>
    <r>
      <rPr>
        <sz val="10"/>
        <color theme="1"/>
        <rFont val="Times New Roman"/>
        <family val="1"/>
      </rPr>
      <t>: Toute unité indirecte dans la CO-zone bénéficie de +30% d'attaque.</t>
    </r>
  </si>
  <si>
    <r>
      <rPr>
        <b/>
        <sz val="10"/>
        <color theme="1"/>
        <rFont val="Arial"/>
        <family val="2"/>
      </rPr>
      <t>Embuscade </t>
    </r>
    <r>
      <rPr>
        <sz val="10"/>
        <color theme="1"/>
        <rFont val="Times New Roman"/>
        <family val="1"/>
      </rPr>
      <t>: +1 de portée pour toutes les unités indirectes.</t>
    </r>
  </si>
  <si>
    <r>
      <rPr>
        <b/>
        <sz val="10"/>
        <color theme="1"/>
        <rFont val="Arial"/>
        <family val="2"/>
      </rPr>
      <t>Ligne de mire</t>
    </r>
    <r>
      <rPr>
        <sz val="10"/>
        <color theme="1"/>
        <rFont val="Times New Roman"/>
        <family val="1"/>
      </rPr>
      <t> : +2 de portée et +20% d'attaque supplémentaire pour toutes les unités indirectes.</t>
    </r>
  </si>
  <si>
    <r>
      <rPr>
        <b/>
        <sz val="10"/>
        <color theme="1"/>
        <rFont val="Arial"/>
        <family val="2"/>
      </rPr>
      <t>Plein aux as</t>
    </r>
    <r>
      <rPr>
        <sz val="10"/>
        <color theme="1"/>
        <rFont val="Times New Roman"/>
        <family val="1"/>
      </rPr>
      <t> : Toutes les unités coûtent 20% moins cher mais ont -10% d'attaque. Le général coûte deux fois moins cher à embarquer.</t>
    </r>
  </si>
  <si>
    <r>
      <rPr>
        <b/>
        <sz val="10"/>
        <color theme="1"/>
        <rFont val="Arial"/>
        <family val="2"/>
      </rPr>
      <t xml:space="preserve">  Ruée vers l'or</t>
    </r>
    <r>
      <rPr>
        <sz val="10"/>
        <color theme="1"/>
        <rFont val="Times New Roman"/>
        <family val="1"/>
      </rPr>
      <t> : Double les réserves d'argent, avec une limite de +100 000G.</t>
    </r>
  </si>
  <si>
    <r>
      <rPr>
        <b/>
        <sz val="10"/>
        <color theme="1"/>
        <rFont val="Arial"/>
        <family val="2"/>
      </rPr>
      <t>POWER OF MONEY</t>
    </r>
    <r>
      <rPr>
        <sz val="10"/>
        <color theme="1"/>
        <rFont val="Times New Roman"/>
        <family val="1"/>
      </rPr>
      <t xml:space="preserve"> (spéciale dédicace à Full_Korbe) : Bonus de 2% d'attaque tous les 1000G en votre possession.</t>
    </r>
  </si>
  <si>
    <r>
      <rPr>
        <b/>
        <sz val="10"/>
        <color theme="1"/>
        <rFont val="Arial"/>
        <family val="2"/>
      </rPr>
      <t>Charme </t>
    </r>
    <r>
      <rPr>
        <sz val="10"/>
        <color theme="1"/>
        <rFont val="Times New Roman"/>
        <family val="1"/>
      </rPr>
      <t>: Les propriétés dans la CO-zone rapportent +100G par jour.</t>
    </r>
  </si>
  <si>
    <r>
      <rPr>
        <b/>
        <sz val="10"/>
        <color theme="1"/>
        <rFont val="Arial"/>
        <family val="2"/>
      </rPr>
      <t>Précepteur </t>
    </r>
    <r>
      <rPr>
        <sz val="10"/>
        <color theme="1"/>
        <rFont val="Times New Roman"/>
        <family val="1"/>
      </rPr>
      <t>: 20% des dégâts que vous infligez sont transformés en argent et vous reviennent.</t>
    </r>
  </si>
  <si>
    <r>
      <rPr>
        <b/>
        <sz val="10"/>
        <color theme="1"/>
        <rFont val="Arial"/>
        <family val="2"/>
      </rPr>
      <t>Démoralisation </t>
    </r>
    <r>
      <rPr>
        <sz val="10"/>
        <color theme="1"/>
        <rFont val="Times New Roman"/>
        <family val="1"/>
      </rPr>
      <t>: Même chose que la rupture. La jauge de rupture des adversaires est bloquée pendant un tour et ne peut pas être utilisée.</t>
    </r>
  </si>
  <si>
    <r>
      <rPr>
        <b/>
        <sz val="10"/>
        <color theme="1"/>
        <rFont val="Arial"/>
        <family val="2"/>
      </rPr>
      <t>Daimyo </t>
    </r>
    <r>
      <rPr>
        <sz val="10"/>
        <color theme="1"/>
        <rFont val="Times New Roman"/>
        <family val="1"/>
      </rPr>
      <t>: +20% d'attaque et +20% de défense dans la CO-zone. Lorsque le général est à bord, les unités sont plus chers de 20%.</t>
    </r>
  </si>
  <si>
    <r>
      <rPr>
        <b/>
        <sz val="10"/>
        <color theme="1"/>
        <rFont val="Arial"/>
        <family val="2"/>
      </rPr>
      <t>Courage </t>
    </r>
    <r>
      <rPr>
        <sz val="10"/>
        <color theme="1"/>
        <rFont val="Times New Roman"/>
        <family val="1"/>
      </rPr>
      <t>: +20% de défense supplémentaire et +30% de contre-attaque.</t>
    </r>
  </si>
  <si>
    <r>
      <rPr>
        <b/>
        <sz val="10"/>
        <color theme="1"/>
        <rFont val="Arial"/>
        <family val="2"/>
      </rPr>
      <t>Esprit samouraï</t>
    </r>
    <r>
      <rPr>
        <sz val="10"/>
        <color theme="1"/>
        <rFont val="Times New Roman"/>
        <family val="1"/>
      </rPr>
      <t> : +30% de défense supplémentaire et +50% de contre-attaque.</t>
    </r>
    <r>
      <rPr>
        <sz val="10"/>
        <color theme="1"/>
        <rFont val="Times New Roman"/>
        <family val="1"/>
        <scheme val="minor"/>
      </rPr>
      <t xml:space="preserve"> Le prix des unités revient momentanément à la normale.</t>
    </r>
  </si>
  <si>
    <r>
      <rPr>
        <b/>
        <sz val="10"/>
        <color theme="1"/>
        <rFont val="Arial"/>
        <family val="2"/>
      </rPr>
      <t>Longue-vue</t>
    </r>
    <r>
      <rPr>
        <sz val="10"/>
        <color theme="1"/>
        <rFont val="Times New Roman"/>
        <family val="1"/>
      </rPr>
      <t> : La vision des unités dans la CO-zone augmente de 1. Toutes les unités ennemies ont une couverture défensive réduite de 1.</t>
    </r>
  </si>
  <si>
    <r>
      <rPr>
        <b/>
        <sz val="10"/>
        <color theme="1"/>
        <rFont val="Arial"/>
        <family val="2"/>
      </rPr>
      <t>Œil de faucon</t>
    </r>
    <r>
      <rPr>
        <sz val="10"/>
        <color theme="1"/>
        <rFont val="Times New Roman"/>
        <family val="1"/>
      </rPr>
      <t> : Permet de voir dans les forêts, récifs... Réduit la couverture défensive des adversaires de 2 au total.</t>
    </r>
  </si>
  <si>
    <r>
      <rPr>
        <b/>
        <sz val="10"/>
        <color theme="1"/>
        <rFont val="Arial"/>
        <family val="2"/>
      </rPr>
      <t>Contre-offensive</t>
    </r>
    <r>
      <rPr>
        <sz val="10"/>
        <color theme="1"/>
        <rFont val="Times New Roman"/>
        <family val="1"/>
      </rPr>
      <t> : Même chose que la rupture et la vision augmente de 2 au total. Ses unités peuvent contre-attaquer avant l'ennemi.</t>
    </r>
  </si>
  <si>
    <r>
      <rPr>
        <b/>
        <sz val="10"/>
        <color theme="1"/>
        <rFont val="Arial"/>
        <family val="2"/>
      </rPr>
      <t>Parachutistes </t>
    </r>
    <r>
      <rPr>
        <sz val="10"/>
        <color theme="1"/>
        <rFont val="Times New Roman"/>
        <family val="1"/>
      </rPr>
      <t>: +30/+10 pour les hélicos et les soldats. Toutes les unités de transport bénéficient de +1 mouvement.</t>
    </r>
  </si>
  <si>
    <r>
      <rPr>
        <b/>
        <sz val="10"/>
        <color theme="1"/>
        <rFont val="Arial"/>
        <family val="2"/>
      </rPr>
      <t>Forces hélicos</t>
    </r>
    <r>
      <rPr>
        <sz val="10"/>
        <color theme="1"/>
        <rFont val="Times New Roman"/>
        <family val="1"/>
      </rPr>
      <t> : +20/+20 supp. pour les hélicos et soldats. Toutes les unités de transport dans vos propriétés sont soignées au max.</t>
    </r>
  </si>
  <si>
    <r>
      <rPr>
        <b/>
        <sz val="10"/>
        <color theme="1"/>
        <rFont val="Arial"/>
        <family val="2"/>
      </rPr>
      <t>Frappe aérienne</t>
    </r>
    <r>
      <rPr>
        <sz val="10"/>
        <color theme="1"/>
        <rFont val="Times New Roman"/>
        <family val="1"/>
      </rPr>
      <t> : +40/+40 supp. pour les hélicos et +20/+20 supp pour les soldats. Des unités d'infanterie à 9PV apparaissent dans toutes vos villes.</t>
    </r>
  </si>
  <si>
    <r>
      <rPr>
        <b/>
        <sz val="10"/>
        <color theme="1"/>
        <rFont val="Arial"/>
        <family val="2"/>
      </rPr>
      <t>En avant</t>
    </r>
    <r>
      <rPr>
        <sz val="10"/>
        <color theme="1"/>
        <rFont val="Times New Roman"/>
        <family val="1"/>
      </rPr>
      <t> : Ses unités situées dans  la CO-zone bénéficient de +30% d'attaque mais -10% de défense.</t>
    </r>
  </si>
  <si>
    <r>
      <rPr>
        <b/>
        <sz val="10"/>
        <color theme="1"/>
        <rFont val="Arial"/>
        <family val="2"/>
      </rPr>
      <t>Concassage </t>
    </r>
    <r>
      <rPr>
        <sz val="10"/>
        <color theme="1"/>
        <rFont val="Times New Roman"/>
        <family val="1"/>
      </rPr>
      <t>: +15% d'attaque supplémentaire à tous.</t>
    </r>
  </si>
  <si>
    <r>
      <rPr>
        <b/>
        <sz val="10"/>
        <color theme="1"/>
        <rFont val="Arial"/>
        <family val="2"/>
      </rPr>
      <t>Kamikaze </t>
    </r>
    <r>
      <rPr>
        <sz val="10"/>
        <color theme="1"/>
        <rFont val="Times New Roman"/>
        <family val="1"/>
      </rPr>
      <t>: +40% d'attaque supplémentaire à tous mais vos unités ne contre-attaqueront pas durant le tour de l'ennemi.</t>
    </r>
  </si>
  <si>
    <r>
      <rPr>
        <b/>
        <sz val="10"/>
        <color theme="1"/>
        <rFont val="Arial"/>
        <family val="2"/>
      </rPr>
      <t>Pilote illustre</t>
    </r>
    <r>
      <rPr>
        <sz val="10"/>
        <color theme="1"/>
        <rFont val="Times New Roman"/>
        <family val="1"/>
      </rPr>
      <t> : Les avions et hélicos de la CO-zone ont +20/+10.</t>
    </r>
  </si>
  <si>
    <r>
      <rPr>
        <b/>
        <sz val="10"/>
        <color theme="1"/>
        <rFont val="Arial"/>
        <family val="2"/>
      </rPr>
      <t>Coup de tonnerre</t>
    </r>
    <r>
      <rPr>
        <sz val="10"/>
        <color theme="1"/>
        <rFont val="Times New Roman"/>
        <family val="1"/>
      </rPr>
      <t> : Toutes les unités aériennes ne consomment pas de fuel ce tour-ci et ont +10/+10 supplémentaires.</t>
    </r>
  </si>
  <si>
    <r>
      <rPr>
        <b/>
        <sz val="10"/>
        <color theme="1"/>
        <rFont val="Arial"/>
        <family val="2"/>
      </rPr>
      <t>Foudre </t>
    </r>
    <r>
      <rPr>
        <sz val="10"/>
        <color theme="1"/>
        <rFont val="Times New Roman"/>
        <family val="1"/>
      </rPr>
      <t>: Toutes les unités sauf les soldats bénéficient d'un tour supplémentaire.</t>
    </r>
  </si>
  <si>
    <r>
      <rPr>
        <b/>
        <sz val="10"/>
        <color theme="1"/>
        <rFont val="Arial"/>
        <family val="2"/>
      </rPr>
      <t>Loup de mer</t>
    </r>
    <r>
      <rPr>
        <sz val="10"/>
        <color theme="1"/>
        <rFont val="Times New Roman"/>
        <family val="1"/>
      </rPr>
      <t> : Les navires ont +20/+10. Dans la pluie, légère ou forte, ses unités ne prennent pas de pénalité en vision.</t>
    </r>
  </si>
  <si>
    <r>
      <rPr>
        <b/>
        <sz val="10"/>
        <color theme="1"/>
        <rFont val="Arial"/>
        <family val="2"/>
      </rPr>
      <t>Tsunami </t>
    </r>
    <r>
      <rPr>
        <sz val="10"/>
        <color theme="1"/>
        <rFont val="Times New Roman"/>
        <family val="1"/>
      </rPr>
      <t>: Il pleut pendant 1 tour. Divise par 2 les réserves de fuel adverses.</t>
    </r>
  </si>
  <si>
    <r>
      <rPr>
        <b/>
        <sz val="10"/>
        <color theme="1"/>
        <rFont val="Arial"/>
        <family val="2"/>
      </rPr>
      <t>Typhon </t>
    </r>
    <r>
      <rPr>
        <sz val="10"/>
        <color theme="1"/>
        <rFont val="Times New Roman"/>
        <family val="1"/>
      </rPr>
      <t>: Forte pluie pendant 1 tour. Divise par 2 les réserves de fuel adverses. Toutes les unités adverses perdent 2PV.</t>
    </r>
  </si>
  <si>
    <r>
      <rPr>
        <b/>
        <sz val="10"/>
        <color theme="1"/>
        <rFont val="Arial"/>
        <family val="2"/>
      </rPr>
      <t>Analyste </t>
    </r>
    <r>
      <rPr>
        <sz val="10"/>
        <color theme="1"/>
        <rFont val="Times New Roman"/>
        <family val="1"/>
      </rPr>
      <t>: Les véhicules terrestres ont +10/+10.</t>
    </r>
  </si>
  <si>
    <r>
      <rPr>
        <b/>
        <sz val="10"/>
        <color theme="1"/>
        <rFont val="Arial"/>
        <family val="2"/>
      </rPr>
      <t>Turbo </t>
    </r>
    <r>
      <rPr>
        <sz val="10"/>
        <color theme="1"/>
        <rFont val="Times New Roman"/>
        <family val="1"/>
      </rPr>
      <t>: Réapprovisionne les véhicules terrestres et +1 de mouvement pour ceux-ci.</t>
    </r>
  </si>
  <si>
    <r>
      <rPr>
        <b/>
        <sz val="10"/>
        <color theme="1"/>
        <rFont val="Arial"/>
        <family val="2"/>
      </rPr>
      <t>Pleine puissance</t>
    </r>
    <r>
      <rPr>
        <sz val="10"/>
        <color theme="1"/>
        <rFont val="Times New Roman"/>
        <family val="1"/>
      </rPr>
      <t> : Réapprovisionne toutes les unités. Les véhicules terrestres ont +30% d'attaque supp. et +1 mvt.</t>
    </r>
  </si>
  <si>
    <r>
      <rPr>
        <b/>
        <sz val="10"/>
        <color theme="1"/>
        <rFont val="Arial"/>
        <family val="2"/>
      </rPr>
      <t>Faire front</t>
    </r>
    <r>
      <rPr>
        <sz val="10"/>
        <color theme="1"/>
        <rFont val="Times New Roman"/>
        <family val="1"/>
      </rPr>
      <t> : Les unités de la CO-zone ont +30% de défense contre les tirs indirects.</t>
    </r>
  </si>
  <si>
    <r>
      <rPr>
        <b/>
        <sz val="10"/>
        <color theme="1"/>
        <rFont val="Arial"/>
        <family val="2"/>
      </rPr>
      <t>Bouclier d'acier</t>
    </r>
    <r>
      <rPr>
        <sz val="10"/>
        <color theme="1"/>
        <rFont val="Times New Roman"/>
        <family val="1"/>
      </rPr>
      <t> : Double l'effet des tours de comm. +20% de défense supplémentaire contre les tirs indirects.</t>
    </r>
  </si>
  <si>
    <r>
      <rPr>
        <b/>
        <sz val="10"/>
        <color theme="1"/>
        <rFont val="Arial"/>
        <family val="2"/>
      </rPr>
      <t>Garde royale</t>
    </r>
    <r>
      <rPr>
        <sz val="10"/>
        <color theme="1"/>
        <rFont val="Times New Roman"/>
        <family val="1"/>
      </rPr>
      <t> : Triple l'effet des tours de comm. +40% de défense supplémentaire contre les tirs indirects.</t>
    </r>
  </si>
  <si>
    <r>
      <rPr>
        <b/>
        <sz val="10"/>
        <color theme="1"/>
        <rFont val="Arial"/>
        <family val="2"/>
      </rPr>
      <t>Agressivité </t>
    </r>
    <r>
      <rPr>
        <sz val="10"/>
        <color theme="1"/>
        <rFont val="Times New Roman"/>
        <family val="1"/>
      </rPr>
      <t>: Les unités touchées bénéficient d'un bonus d'attaque (+10% par PV manquant, max +90% à 1PV). Helmut ne bénéficie pas du système de rangs de AWDoR.</t>
    </r>
  </si>
  <si>
    <r>
      <rPr>
        <b/>
        <sz val="10"/>
        <color theme="1"/>
        <rFont val="Arial"/>
        <family val="2"/>
      </rPr>
      <t>Force brute</t>
    </r>
    <r>
      <rPr>
        <sz val="10"/>
        <color theme="1"/>
        <rFont val="Times New Roman"/>
        <family val="1"/>
      </rPr>
      <t> : Le bonus d'attaque passe à +20% par PV manquant (max +180% à 1PV). Les dégâts peuvent varier entre -10% et +30%.</t>
    </r>
  </si>
  <si>
    <r>
      <rPr>
        <b/>
        <sz val="10"/>
        <color theme="1"/>
        <rFont val="Arial"/>
        <family val="2"/>
      </rPr>
      <t>Coup du barbare</t>
    </r>
    <r>
      <rPr>
        <sz val="10"/>
        <color theme="1"/>
        <rFont val="Times New Roman"/>
        <family val="1"/>
      </rPr>
      <t> : Le bonus d'attaque passe à +50% par PV manquant (max +450% à 1PV). Les dégâts peuvent varier entre -20% à +60% !</t>
    </r>
  </si>
  <si>
    <r>
      <rPr>
        <b/>
        <sz val="10"/>
        <color theme="1"/>
        <rFont val="Arial"/>
        <family val="2"/>
      </rPr>
      <t>Terrain favorable</t>
    </r>
    <r>
      <rPr>
        <sz val="10"/>
        <color theme="1"/>
        <rFont val="Times New Roman"/>
        <family val="1"/>
      </rPr>
      <t> : Les unités dans la CO-zone utilisent le terrain pour augmenter leur attaque (+5% par étoile).</t>
    </r>
  </si>
  <si>
    <r>
      <rPr>
        <b/>
        <sz val="10"/>
        <color theme="1"/>
        <rFont val="Arial"/>
        <family val="2"/>
      </rPr>
      <t>Francs-tireurs</t>
    </r>
    <r>
      <rPr>
        <sz val="10"/>
        <color theme="1"/>
        <rFont val="Times New Roman"/>
        <family val="1"/>
      </rPr>
      <t> : Aucune pénalité de mouvement quel que soit le terrain.</t>
    </r>
  </si>
  <si>
    <r>
      <rPr>
        <b/>
        <sz val="10"/>
        <color theme="1"/>
        <rFont val="Arial"/>
        <family val="2"/>
      </rPr>
      <t>Commando </t>
    </r>
    <r>
      <rPr>
        <sz val="10"/>
        <color theme="1"/>
        <rFont val="Times New Roman"/>
        <family val="1"/>
      </rPr>
      <t>: Aucune pénalité de mouvement quel que soit le terrain. La couverture défensive du terrain est doublée.</t>
    </r>
  </si>
  <si>
    <r>
      <rPr>
        <b/>
        <sz val="10"/>
        <color theme="1"/>
        <rFont val="Arial"/>
        <family val="2"/>
      </rPr>
      <t>Priorité </t>
    </r>
    <r>
      <rPr>
        <sz val="10"/>
        <color theme="1"/>
        <rFont val="Times New Roman"/>
        <family val="1"/>
      </rPr>
      <t>: Au début de chaque tour, les unités de la CO-zone ont un déplacement +1. Mais les effets de CO-zone s'annulent durant le tour de l'adversaire (-10/-10).</t>
    </r>
  </si>
  <si>
    <r>
      <rPr>
        <b/>
        <sz val="10"/>
        <color theme="1"/>
        <rFont val="Arial"/>
        <family val="2"/>
      </rPr>
      <t>Manœuvres </t>
    </r>
    <r>
      <rPr>
        <sz val="10"/>
        <color theme="1"/>
        <rFont val="Times New Roman"/>
        <family val="1"/>
      </rPr>
      <t>: Toutes les unités ont +1 mouvement et +10/+10 durant votre tour.</t>
    </r>
  </si>
  <si>
    <r>
      <rPr>
        <b/>
        <sz val="10"/>
        <color theme="1"/>
        <rFont val="Arial"/>
        <family val="2"/>
      </rPr>
      <t>Déploiement </t>
    </r>
    <r>
      <rPr>
        <sz val="10"/>
        <color theme="1"/>
        <rFont val="Times New Roman"/>
        <family val="1"/>
      </rPr>
      <t>: Toutes les unités ont +2 mouvement et +20/+20 durant votre tour. De plus, ils ne perdent pas de fuel ni dans leurs déplacements ni par CO power.</t>
    </r>
  </si>
  <si>
    <r>
      <rPr>
        <b/>
        <sz val="10"/>
        <color theme="1"/>
        <rFont val="Arial"/>
        <family val="2"/>
      </rPr>
      <t>Présence noire</t>
    </r>
    <r>
      <rPr>
        <sz val="10"/>
        <color theme="1"/>
        <rFont val="Times New Roman"/>
        <family val="1"/>
      </rPr>
      <t> : +20/+10 aux unités de la CO-zone.</t>
    </r>
  </si>
  <si>
    <r>
      <rPr>
        <b/>
        <sz val="10"/>
        <color theme="1"/>
        <rFont val="Arial"/>
        <family val="2"/>
      </rPr>
      <t>Vague noire</t>
    </r>
    <r>
      <rPr>
        <sz val="10"/>
        <color theme="1"/>
        <rFont val="Times New Roman"/>
        <family val="1"/>
      </rPr>
      <t> : +1PV pour toutes les unités alliées et -1PV pour toutes les unités adverses.</t>
    </r>
  </si>
  <si>
    <r>
      <rPr>
        <b/>
        <sz val="10"/>
        <color theme="1"/>
        <rFont val="Arial"/>
        <family val="2"/>
      </rPr>
      <t>Orage noir</t>
    </r>
    <r>
      <rPr>
        <sz val="10"/>
        <color theme="1"/>
        <rFont val="Times New Roman"/>
        <family val="1"/>
      </rPr>
      <t> : +2PV pour toutes les unités alliées et -2PV pour toutes les unités adverses.</t>
    </r>
  </si>
  <si>
    <r>
      <rPr>
        <b/>
        <sz val="10"/>
        <color theme="1"/>
        <rFont val="Arial"/>
        <family val="2"/>
      </rPr>
      <t>Sous le masque</t>
    </r>
    <r>
      <rPr>
        <sz val="10"/>
        <color theme="1"/>
        <rFont val="Times New Roman"/>
        <family val="1"/>
      </rPr>
      <t> : +5/+5 à tous. N'est pas affecté par le climat sauf neige. Sa barre de rupture se charge bien plus lentement que les autres COs. ???</t>
    </r>
  </si>
  <si>
    <r>
      <rPr>
        <b/>
        <sz val="10"/>
        <color theme="1"/>
        <rFont val="Arial"/>
        <family val="2"/>
      </rPr>
      <t>Attaque météore</t>
    </r>
    <r>
      <rPr>
        <sz val="10"/>
        <color theme="1"/>
        <rFont val="Times New Roman"/>
        <family val="1"/>
      </rPr>
      <t> :  +25/+25 en plus. Une météorite tombe sur une zone à un rayon de 3 cases. Les unités ennemies touchées sont réduites au minimum de PV.</t>
    </r>
  </si>
  <si>
    <r>
      <rPr>
        <b/>
        <sz val="10"/>
        <color theme="1"/>
        <rFont val="Arial"/>
        <family val="2"/>
      </rPr>
      <t>Random </t>
    </r>
    <r>
      <rPr>
        <sz val="10"/>
        <color theme="1"/>
        <rFont val="Times New Roman"/>
        <family val="1"/>
      </rPr>
      <t>: Les dégâts peuvent varier en fonction du luck : -5% à +15%.</t>
    </r>
  </si>
  <si>
    <r>
      <rPr>
        <b/>
        <sz val="10"/>
        <color theme="1"/>
        <rFont val="Arial"/>
        <family val="2"/>
      </rPr>
      <t>Martèlement </t>
    </r>
    <r>
      <rPr>
        <sz val="10"/>
        <color theme="1"/>
        <rFont val="Times New Roman"/>
        <family val="1"/>
      </rPr>
      <t>: Ses attaques peuvent varier entre +0% et +20% mais font toujours 10% de dégâts en plus (valeur absolue).</t>
    </r>
  </si>
  <si>
    <r>
      <rPr>
        <b/>
        <sz val="10"/>
        <color theme="1"/>
        <rFont val="Arial"/>
        <family val="2"/>
      </rPr>
      <t>Tous azimuts </t>
    </r>
    <r>
      <rPr>
        <sz val="10"/>
        <color theme="1"/>
        <rFont val="Times New Roman"/>
        <family val="1"/>
      </rPr>
      <t>: Ses attaques peuvent varier entre +0% et +40% mais font toujours 20% de dégâts en plus (valeur absolue).</t>
    </r>
  </si>
  <si>
    <r>
      <rPr>
        <b/>
        <sz val="10"/>
        <color theme="1"/>
        <rFont val="Arial"/>
        <family val="2"/>
      </rPr>
      <t>Autoroutes </t>
    </r>
    <r>
      <rPr>
        <sz val="10"/>
        <color theme="1"/>
        <rFont val="Times New Roman"/>
        <family val="1"/>
      </rPr>
      <t>: +20% d'attaque sur les routes.</t>
    </r>
  </si>
  <si>
    <r>
      <rPr>
        <b/>
        <sz val="10"/>
        <color theme="1"/>
        <rFont val="Arial"/>
        <family val="2"/>
      </rPr>
      <t>Attaque éclair</t>
    </r>
    <r>
      <rPr>
        <sz val="10"/>
        <color theme="1"/>
        <rFont val="Times New Roman"/>
        <family val="1"/>
      </rPr>
      <t> : +1 de mouvement à tous, +10% d'attaque supplémentaire sur les routes.</t>
    </r>
  </si>
  <si>
    <r>
      <rPr>
        <b/>
        <sz val="10"/>
        <color theme="1"/>
        <rFont val="Arial"/>
        <family val="2"/>
      </rPr>
      <t>Blitzkrieg</t>
    </r>
    <r>
      <rPr>
        <sz val="10"/>
        <color theme="1"/>
        <rFont val="Times New Roman"/>
        <family val="1"/>
      </rPr>
      <t> : +2 de mouvement à tous, +20% d'attaque supplémentaire sur les routes.</t>
    </r>
  </si>
  <si>
    <r>
      <rPr>
        <b/>
        <sz val="10"/>
        <color theme="1"/>
        <rFont val="Arial"/>
        <family val="2"/>
      </rPr>
      <t>Combat urbain</t>
    </r>
    <r>
      <rPr>
        <sz val="10"/>
        <color theme="1"/>
        <rFont val="Times New Roman"/>
        <family val="1"/>
      </rPr>
      <t> : +30% d'attaque depuis les bâtiments.</t>
    </r>
  </si>
  <si>
    <r>
      <rPr>
        <b/>
        <sz val="10"/>
        <color theme="1"/>
        <rFont val="Arial"/>
        <family val="2"/>
      </rPr>
      <t>Révolution : T</t>
    </r>
    <r>
      <rPr>
        <sz val="10"/>
        <color theme="1"/>
        <rFont val="Times New Roman"/>
        <family val="1"/>
      </rPr>
      <t>oute unité ennemie placée dans un bâtiment (quel que soit son état) perd 2PV. +10% d'attaque en plus depuis les bâtiments.</t>
    </r>
  </si>
  <si>
    <r>
      <rPr>
        <b/>
        <sz val="10"/>
        <color theme="1"/>
        <rFont val="Arial"/>
        <family val="2"/>
      </rPr>
      <t>Féroce cité</t>
    </r>
    <r>
      <rPr>
        <sz val="10"/>
        <color theme="1"/>
        <rFont val="Times New Roman"/>
        <family val="1"/>
      </rPr>
      <t> : Les unités bénéficient de +2% de défense à chaque bâtiment en votre possession. +30% d'attaque en plus depuis les bâtiments.</t>
    </r>
  </si>
  <si>
    <r>
      <rPr>
        <b/>
        <sz val="10"/>
        <color theme="1"/>
        <rFont val="Arial"/>
        <family val="2"/>
      </rPr>
      <t>La force de l'âge</t>
    </r>
    <r>
      <rPr>
        <sz val="10"/>
        <color theme="1"/>
        <rFont val="Times New Roman"/>
        <family val="1"/>
      </rPr>
      <t> : +10/+10 à tous.</t>
    </r>
  </si>
  <si>
    <r>
      <rPr>
        <b/>
        <sz val="10"/>
        <color theme="1"/>
        <rFont val="Arial"/>
        <family val="2"/>
      </rPr>
      <t>Foudre ultime</t>
    </r>
    <r>
      <rPr>
        <sz val="10"/>
        <color theme="1"/>
        <rFont val="Times New Roman"/>
        <family val="1"/>
      </rPr>
      <t> : +20/+20 en plus. Envoie de la foudre sur une zone de 3X3 cases sur la plus grosse concentration d'ennemis : Ils perdent 3PV et passent un tour.</t>
    </r>
  </si>
  <si>
    <r>
      <rPr>
        <b/>
        <sz val="10"/>
        <color theme="1"/>
        <rFont val="Arial"/>
        <family val="2"/>
      </rPr>
      <t>Attaques terrestres</t>
    </r>
    <r>
      <rPr>
        <sz val="10"/>
        <color theme="1"/>
        <rFont val="Times New Roman"/>
        <family val="1"/>
      </rPr>
      <t> : +20% d'attaque aux véhicules terrestres d'attaque directe.</t>
    </r>
  </si>
  <si>
    <r>
      <rPr>
        <b/>
        <sz val="10"/>
        <color theme="1"/>
        <rFont val="Arial"/>
        <family val="2"/>
      </rPr>
      <t>Commando </t>
    </r>
    <r>
      <rPr>
        <sz val="10"/>
        <color theme="1"/>
        <rFont val="Times New Roman"/>
        <family val="1"/>
      </rPr>
      <t>: +2 de mouvement aux unités terrestres d'attaque directe.</t>
    </r>
  </si>
  <si>
    <r>
      <rPr>
        <b/>
        <sz val="10"/>
        <color theme="1"/>
        <rFont val="Arial"/>
        <family val="2"/>
      </rPr>
      <t>Espoir </t>
    </r>
    <r>
      <rPr>
        <sz val="10"/>
        <color theme="1"/>
        <rFont val="Times New Roman"/>
        <family val="1"/>
      </rPr>
      <t>: +2 de mouvement et +30% d'attaque en plus pour les unités terrestres d'attaque directe.</t>
    </r>
  </si>
  <si>
    <r>
      <rPr>
        <b/>
        <sz val="10"/>
        <color theme="1"/>
        <rFont val="Arial"/>
        <family val="2"/>
      </rPr>
      <t>Défense totale</t>
    </r>
    <r>
      <rPr>
        <sz val="10"/>
        <color theme="1"/>
        <rFont val="Times New Roman"/>
        <family val="1"/>
      </rPr>
      <t> : +20% de défense dans la CO-zone.</t>
    </r>
  </si>
  <si>
    <r>
      <rPr>
        <b/>
        <sz val="10"/>
        <color theme="1"/>
        <rFont val="Arial"/>
        <family val="2"/>
      </rPr>
      <t>Sauvetage </t>
    </r>
    <r>
      <rPr>
        <sz val="10"/>
        <color theme="1"/>
        <rFont val="Times New Roman"/>
        <family val="1"/>
      </rPr>
      <t>: +3PV pour toutes les unités.</t>
    </r>
  </si>
  <si>
    <r>
      <rPr>
        <b/>
        <sz val="10"/>
        <color theme="1"/>
        <rFont val="Arial"/>
        <family val="2"/>
      </rPr>
      <t>Persévérance </t>
    </r>
    <r>
      <rPr>
        <sz val="10"/>
        <color theme="1"/>
        <rFont val="Times New Roman"/>
        <family val="1"/>
      </rPr>
      <t>: +3PV pour toutes les unités. Les unités ayant strictement plus de 1PV ne peuvent être détruites (il leur reste 1PV).</t>
    </r>
  </si>
  <si>
    <r>
      <rPr>
        <b/>
        <sz val="10"/>
        <color theme="1"/>
        <rFont val="Arial"/>
        <family val="2"/>
      </rPr>
      <t>Elite terrestre</t>
    </r>
    <r>
      <rPr>
        <sz val="10"/>
        <color theme="1"/>
        <rFont val="Times New Roman"/>
        <family val="1"/>
      </rPr>
      <t> : +20/+20 aux unités terrestres.</t>
    </r>
  </si>
  <si>
    <r>
      <rPr>
        <b/>
        <sz val="10"/>
        <color theme="1"/>
        <rFont val="Arial"/>
        <family val="2"/>
      </rPr>
      <t>Vision de nuit </t>
    </r>
    <r>
      <rPr>
        <sz val="10"/>
        <color theme="1"/>
        <rFont val="Times New Roman"/>
        <family val="1"/>
      </rPr>
      <t>: +2 de vision pour les unités terrestres. Toutes ses unités voient dans les récifs, forêts...</t>
    </r>
  </si>
  <si>
    <r>
      <rPr>
        <b/>
        <sz val="10"/>
        <color theme="1"/>
        <rFont val="Arial"/>
        <family val="2"/>
      </rPr>
      <t>Quadrillage </t>
    </r>
    <r>
      <rPr>
        <sz val="10"/>
        <color theme="1"/>
        <rFont val="Times New Roman"/>
        <family val="1"/>
      </rPr>
      <t>: Même chose que la rupture. Les unités adverses perdent 1PV pour chaque point de couverture qu'elles ont.</t>
    </r>
  </si>
  <si>
    <r>
      <rPr>
        <b/>
        <sz val="10"/>
        <color theme="1"/>
        <rFont val="Arial"/>
        <family val="2"/>
      </rPr>
      <t>Encouragement général</t>
    </r>
    <r>
      <rPr>
        <sz val="10"/>
        <color theme="1"/>
        <rFont val="Times New Roman"/>
        <family val="1"/>
      </rPr>
      <t> : +10/+10 à toutes les unités.</t>
    </r>
  </si>
  <si>
    <r>
      <rPr>
        <b/>
        <sz val="10"/>
        <color theme="1"/>
        <rFont val="Arial"/>
        <family val="2"/>
      </rPr>
      <t>Myrmidon </t>
    </r>
    <r>
      <rPr>
        <sz val="10"/>
        <color theme="1"/>
        <rFont val="Times New Roman"/>
        <family val="1"/>
      </rPr>
      <t>: +1 de portée et de déplacement à tous.</t>
    </r>
  </si>
  <si>
    <r>
      <rPr>
        <b/>
        <sz val="10"/>
        <color theme="1"/>
        <rFont val="Arial"/>
        <family val="2"/>
      </rPr>
      <t>Argonaute </t>
    </r>
    <r>
      <rPr>
        <sz val="10"/>
        <color theme="1"/>
        <rFont val="Times New Roman"/>
        <family val="1"/>
      </rPr>
      <t>: +2 de portée et de déplacement à tous.</t>
    </r>
  </si>
  <si>
    <r>
      <rPr>
        <b/>
        <sz val="10"/>
        <color theme="1"/>
        <rFont val="Arial"/>
        <family val="2"/>
      </rPr>
      <t>Attaque aérienne</t>
    </r>
    <r>
      <rPr>
        <sz val="10"/>
        <color theme="1"/>
        <rFont val="Times New Roman"/>
        <family val="1"/>
      </rPr>
      <t> : +40/+20 aux unités aériennes dans la CO-zone.</t>
    </r>
  </si>
  <si>
    <r>
      <rPr>
        <b/>
        <sz val="10"/>
        <color theme="1"/>
        <rFont val="Arial"/>
        <family val="2"/>
      </rPr>
      <t>Horizon </t>
    </r>
    <r>
      <rPr>
        <sz val="10"/>
        <color theme="1"/>
        <rFont val="Times New Roman"/>
        <family val="1"/>
      </rPr>
      <t>: +2 de déplacement aux unités aériennes.</t>
    </r>
  </si>
  <si>
    <r>
      <rPr>
        <b/>
        <sz val="10"/>
        <color theme="1"/>
        <rFont val="Arial"/>
        <family val="2"/>
      </rPr>
      <t>RAF Tactics</t>
    </r>
    <r>
      <rPr>
        <sz val="10"/>
        <color theme="1"/>
        <rFont val="Times New Roman"/>
        <family val="1"/>
      </rPr>
      <t> : +2 de déplacement pour les unités aériennes. De plus, leurs attaques augmentent de 40% en combat aérien, ou 20% contre les autres unités.</t>
    </r>
  </si>
  <si>
    <r>
      <rPr>
        <b/>
        <sz val="10"/>
        <color theme="1"/>
        <rFont val="Arial"/>
        <family val="2"/>
      </rPr>
      <t>Attaque longue portée</t>
    </r>
    <r>
      <rPr>
        <sz val="10"/>
        <color theme="1"/>
        <rFont val="Times New Roman"/>
        <family val="1"/>
      </rPr>
      <t> : +20/+10 aux unités indirectes et aux navires.</t>
    </r>
  </si>
  <si>
    <r>
      <rPr>
        <b/>
        <sz val="10"/>
        <color theme="1"/>
        <rFont val="Arial"/>
        <family val="2"/>
      </rPr>
      <t>Amplitude </t>
    </r>
    <r>
      <rPr>
        <sz val="10"/>
        <color theme="1"/>
        <rFont val="Times New Roman"/>
        <family val="1"/>
      </rPr>
      <t>: +2 de portée à toutes les unités indirectes.</t>
    </r>
  </si>
  <si>
    <r>
      <rPr>
        <b/>
        <sz val="10"/>
        <color theme="1"/>
        <rFont val="Arial"/>
        <family val="2"/>
      </rPr>
      <t>Magnitude </t>
    </r>
    <r>
      <rPr>
        <sz val="10"/>
        <color theme="1"/>
        <rFont val="Times New Roman"/>
        <family val="1"/>
      </rPr>
      <t>: +2 de portée. Les unités indirectes peuvent riposter AVANT une attaque directe (50% de leur puissance).</t>
    </r>
  </si>
  <si>
    <r>
      <rPr>
        <b/>
        <sz val="10"/>
        <color theme="1"/>
        <rFont val="Arial"/>
        <family val="2"/>
      </rPr>
      <t>Charisme </t>
    </r>
    <r>
      <rPr>
        <sz val="10"/>
        <color theme="1"/>
        <rFont val="Times New Roman"/>
        <family val="1"/>
      </rPr>
      <t>: +10/+10 à toutes les unités de la CO-zone.</t>
    </r>
  </si>
  <si>
    <r>
      <rPr>
        <b/>
        <sz val="10"/>
        <color theme="1"/>
        <rFont val="Arial"/>
        <family val="2"/>
      </rPr>
      <t>Gradation </t>
    </r>
    <r>
      <rPr>
        <sz val="10"/>
        <color theme="1"/>
        <rFont val="Times New Roman"/>
        <family val="1"/>
      </rPr>
      <t>: Les unités ennemies ne peuvent contre-attaquer. A chaque offensive donnée, +5% d'attaque à toutes vos unités. Limite = 8 offensives (pour +40% d'attaque).</t>
    </r>
  </si>
  <si>
    <r>
      <rPr>
        <b/>
        <sz val="10"/>
        <color theme="1"/>
        <rFont val="Arial"/>
        <family val="2"/>
      </rPr>
      <t>Défense aérienne</t>
    </r>
    <r>
      <rPr>
        <sz val="10"/>
        <color theme="1"/>
        <rFont val="Times New Roman"/>
        <family val="1"/>
      </rPr>
      <t> : +20/+30 aux unités aériennes.</t>
    </r>
  </si>
  <si>
    <r>
      <rPr>
        <b/>
        <sz val="10"/>
        <color theme="1"/>
        <rFont val="Arial"/>
        <family val="2"/>
      </rPr>
      <t>Fuselage </t>
    </r>
    <r>
      <rPr>
        <sz val="10"/>
        <color theme="1"/>
        <rFont val="Times New Roman"/>
        <family val="1"/>
      </rPr>
      <t>: +270% de défense aux unités aériennes (zomfg).</t>
    </r>
  </si>
  <si>
    <r>
      <rPr>
        <b/>
        <sz val="10"/>
        <color theme="1"/>
        <rFont val="Arial"/>
        <family val="2"/>
      </rPr>
      <t>Opportunisme </t>
    </r>
    <r>
      <rPr>
        <sz val="10"/>
        <color theme="1"/>
        <rFont val="Times New Roman"/>
        <family val="1"/>
      </rPr>
      <t>: +270% de défense aux unités aériennes et l'attaque augmente : Les avions attaquent comme s'ils avaient tous 10PV.</t>
    </r>
  </si>
  <si>
    <r>
      <rPr>
        <b/>
        <sz val="10"/>
        <color theme="1"/>
        <rFont val="Arial"/>
        <family val="2"/>
      </rPr>
      <t>Défense maritime</t>
    </r>
    <r>
      <rPr>
        <sz val="10"/>
        <color theme="1"/>
        <rFont val="Times New Roman"/>
        <family val="1"/>
      </rPr>
      <t> : +10/+40 aux unités maritimes, intercepteurs et hélicos.</t>
    </r>
  </si>
  <si>
    <r>
      <rPr>
        <b/>
        <sz val="10"/>
        <color theme="1"/>
        <rFont val="Arial"/>
        <family val="2"/>
      </rPr>
      <t>Soutien logistique</t>
    </r>
    <r>
      <rPr>
        <sz val="10"/>
        <color theme="1"/>
        <rFont val="Times New Roman"/>
        <family val="1"/>
      </rPr>
      <t> : Ravitaillement complet à tous, ressources comprises.</t>
    </r>
  </si>
  <si>
    <r>
      <rPr>
        <b/>
        <sz val="10"/>
        <color theme="1"/>
        <rFont val="Arial"/>
        <family val="2"/>
      </rPr>
      <t>Grande armada</t>
    </r>
    <r>
      <rPr>
        <sz val="10"/>
        <color theme="1"/>
        <rFont val="Times New Roman"/>
        <family val="1"/>
      </rPr>
      <t> : Même chose que la rupture. +1 de mouvement et +40% de défense à toutes les unités maritimes.</t>
    </r>
  </si>
  <si>
    <r>
      <rPr>
        <b/>
        <sz val="10"/>
        <color theme="1"/>
        <rFont val="Arial"/>
        <family val="2"/>
      </rPr>
      <t>Imperméabilité </t>
    </r>
    <r>
      <rPr>
        <sz val="10"/>
        <color theme="1"/>
        <rFont val="Times New Roman"/>
        <family val="1"/>
      </rPr>
      <t>: Immunité à tous les climats (s'applique à toutes vos unités). +10% de défense aux unités de la CO-zone.</t>
    </r>
  </si>
  <si>
    <r>
      <rPr>
        <b/>
        <sz val="10"/>
        <color theme="1"/>
        <rFont val="Arial"/>
        <family val="2"/>
      </rPr>
      <t>Énigme </t>
    </r>
    <r>
      <rPr>
        <sz val="10"/>
        <color theme="1"/>
        <rFont val="Times New Roman"/>
        <family val="1"/>
      </rPr>
      <t>: Modification du climat pendant 2 tours.</t>
    </r>
  </si>
  <si>
    <r>
      <rPr>
        <b/>
        <sz val="10"/>
        <color theme="1"/>
        <rFont val="Arial"/>
        <family val="2"/>
      </rPr>
      <t>Paradoxe </t>
    </r>
    <r>
      <rPr>
        <sz val="10"/>
        <color theme="1"/>
        <rFont val="Times New Roman"/>
        <family val="1"/>
      </rPr>
      <t>: Sélectionnez le climat pour ce tour et les 2 prochains (au début de chaque tour).</t>
    </r>
  </si>
  <si>
    <r>
      <rPr>
        <b/>
        <sz val="10"/>
        <color theme="1"/>
        <rFont val="Arial"/>
        <family val="2"/>
      </rPr>
      <t>Guerre totale</t>
    </r>
    <r>
      <rPr>
        <sz val="10"/>
        <color theme="1"/>
        <rFont val="Times New Roman"/>
        <family val="1"/>
      </rPr>
      <t> : +50/+50 à toutes les unités de la CO-zone (donc pas grand monde)</t>
    </r>
  </si>
  <si>
    <r>
      <rPr>
        <b/>
        <sz val="10"/>
        <color theme="1"/>
        <rFont val="Arial"/>
        <family val="2"/>
      </rPr>
      <t>Ravage </t>
    </r>
    <r>
      <rPr>
        <sz val="10"/>
        <color theme="1"/>
        <rFont val="Times New Roman"/>
        <family val="1"/>
      </rPr>
      <t>: Envoie un missile qui fait 5 dégâts sur 2 cases autour de la cible. Les unités hors CO-zone (0-1) ne gagnent que +25/+25 en stats.</t>
    </r>
  </si>
  <si>
    <r>
      <rPr>
        <b/>
        <sz val="10"/>
        <color theme="1"/>
        <rFont val="Arial"/>
        <family val="2"/>
      </rPr>
      <t>Hécatombe </t>
    </r>
    <r>
      <rPr>
        <sz val="10"/>
        <color theme="1"/>
        <rFont val="Times New Roman"/>
        <family val="1"/>
      </rPr>
      <t>: Envoie un missile qui fait 8 dégâts sur 2 cases autour de la cible. (Toutes les unités obtiennent le bonus de stats)</t>
    </r>
  </si>
  <si>
    <r>
      <t xml:space="preserve">Étant donné qu'il n'a qu'1 munition, il sert à rien en pleine mer. La </t>
    </r>
    <r>
      <rPr>
        <sz val="11"/>
        <color rgb="FF008000"/>
        <rFont val="Arial"/>
        <family val="2"/>
      </rPr>
      <t>vedette</t>
    </r>
    <r>
      <rPr>
        <b/>
        <sz val="11"/>
        <color theme="1"/>
        <rFont val="Times New Roman"/>
        <family val="1"/>
      </rPr>
      <t xml:space="preserve"> crée un compromis entre </t>
    </r>
    <r>
      <rPr>
        <sz val="11"/>
        <color rgb="FFFF0000"/>
        <rFont val="Arial"/>
        <family val="2"/>
      </rPr>
      <t>navlog</t>
    </r>
    <r>
      <rPr>
        <b/>
        <sz val="11"/>
        <color theme="1"/>
        <rFont val="Times New Roman"/>
        <family val="1"/>
      </rPr>
      <t xml:space="preserve"> et </t>
    </r>
    <r>
      <rPr>
        <sz val="11"/>
        <color rgb="FF000080"/>
        <rFont val="Arial"/>
        <family val="2"/>
      </rPr>
      <t>corvette</t>
    </r>
    <r>
      <rPr>
        <b/>
        <sz val="11"/>
        <color theme="1"/>
        <rFont val="Times New Roman"/>
        <family val="1"/>
      </rPr>
      <t>.</t>
    </r>
  </si>
  <si>
    <r>
      <t>Unité intéressante mais trop peu de puissance par rapport à ce qu'on voudrait, à ce prix-là. L'</t>
    </r>
    <r>
      <rPr>
        <sz val="11"/>
        <color rgb="FF00AE00"/>
        <rFont val="Arial"/>
        <family val="2"/>
      </rPr>
      <t xml:space="preserve">avion de chasse </t>
    </r>
    <r>
      <rPr>
        <sz val="11"/>
        <color rgb="FF000000"/>
        <rFont val="Arial"/>
        <family val="2"/>
      </rPr>
      <t>et</t>
    </r>
    <r>
      <rPr>
        <sz val="11"/>
        <color rgb="FF00AE00"/>
        <rFont val="Arial"/>
        <family val="2"/>
      </rPr>
      <t xml:space="preserve"> l'ARA</t>
    </r>
    <r>
      <rPr>
        <b/>
        <sz val="11"/>
        <color theme="1"/>
        <rFont val="Times New Roman"/>
        <family val="1"/>
      </rPr>
      <t xml:space="preserve"> en sont inspirés afin d'offrir une des deux spécialités du </t>
    </r>
    <r>
      <rPr>
        <sz val="11"/>
        <color rgb="FF000080"/>
        <rFont val="Arial"/>
        <family val="2"/>
      </rPr>
      <t>chasseur</t>
    </r>
    <r>
      <rPr>
        <b/>
        <sz val="11"/>
        <color theme="1"/>
        <rFont val="Times New Roman"/>
        <family val="1"/>
      </rPr>
      <t>.</t>
    </r>
  </si>
  <si>
    <r>
      <t xml:space="preserve">Une décision difficile. En effet ce bateau a un effet unique : réparer des unités (+ transport soldats), mais ne sert à rien d'autre. La </t>
    </r>
    <r>
      <rPr>
        <sz val="11"/>
        <color rgb="FF008000"/>
        <rFont val="Arial"/>
        <family val="2"/>
      </rPr>
      <t>vedette</t>
    </r>
    <r>
      <rPr>
        <b/>
        <sz val="11"/>
        <color theme="1"/>
        <rFont val="Times New Roman"/>
        <family val="1"/>
      </rPr>
      <t xml:space="preserve"> crée un compromis entre </t>
    </r>
    <r>
      <rPr>
        <sz val="11"/>
        <color rgb="FFFF0000"/>
        <rFont val="Arial"/>
        <family val="2"/>
      </rPr>
      <t>navlog</t>
    </r>
    <r>
      <rPr>
        <b/>
        <sz val="11"/>
        <color theme="1"/>
        <rFont val="Times New Roman"/>
        <family val="1"/>
      </rPr>
      <t xml:space="preserve"> et </t>
    </r>
    <r>
      <rPr>
        <sz val="11"/>
        <color rgb="FF000080"/>
        <rFont val="Arial"/>
        <family val="2"/>
      </rPr>
      <t>corvette</t>
    </r>
    <r>
      <rPr>
        <b/>
        <sz val="11"/>
        <color theme="1"/>
        <rFont val="Times New Roman"/>
        <family val="1"/>
      </rPr>
      <t>.</t>
    </r>
  </si>
  <si>
    <t>(Peut être malus) Contenu D2D</t>
  </si>
  <si>
    <t>NOPE</t>
  </si>
  <si>
    <t>Sturm</t>
  </si>
  <si>
    <t>Von Bolt</t>
  </si>
  <si>
    <t>Stolos</t>
  </si>
  <si>
    <t>LEGENDE</t>
  </si>
  <si>
    <t>A lire de la colonne de gauche vers la ligne du haut. (Ex. : B7 = Rachel VS Jake)</t>
  </si>
  <si>
    <t>+ : Matchup favorable pour l'attaquant</t>
  </si>
  <si>
    <t>- : Matchup défavorable pour l'attaquant</t>
  </si>
  <si>
    <t>NOPE : Stolos ne joue pas on l'a déjà dit</t>
  </si>
  <si>
    <t>? : Your mileage may vary</t>
  </si>
  <si>
    <t>= : Matchup presque égal</t>
  </si>
  <si>
    <t>Terrain forêts + montagnes</t>
  </si>
</sst>
</file>

<file path=xl/styles.xml><?xml version="1.0" encoding="utf-8"?>
<styleSheet xmlns="http://schemas.openxmlformats.org/spreadsheetml/2006/main">
  <numFmts count="3">
    <numFmt numFmtId="164" formatCode="dd/mm/yy"/>
    <numFmt numFmtId="165" formatCode="hh&quot;:&quot;mm&quot;:&quot;ss"/>
    <numFmt numFmtId="166" formatCode="#,##0.00&quot; &quot;[$€-40C];[Red]&quot;-&quot;#,##0.00&quot; &quot;[$€-40C]"/>
  </numFmts>
  <fonts count="62">
    <font>
      <sz val="11"/>
      <color theme="1"/>
      <name val="Arial"/>
      <family val="2"/>
    </font>
    <font>
      <b/>
      <i/>
      <sz val="16"/>
      <color theme="1"/>
      <name val="Arial"/>
      <family val="2"/>
    </font>
    <font>
      <b/>
      <i/>
      <u/>
      <sz val="11"/>
      <color theme="1"/>
      <name val="Arial"/>
      <family val="2"/>
    </font>
    <font>
      <sz val="11"/>
      <color rgb="FFFF0000"/>
      <name val="Arial"/>
      <family val="2"/>
    </font>
    <font>
      <b/>
      <sz val="11"/>
      <color theme="1"/>
      <name val="Arial Black"/>
      <family val="2"/>
    </font>
    <font>
      <b/>
      <sz val="12"/>
      <color rgb="FFFFFFFF"/>
      <name val="Arial Black"/>
      <family val="2"/>
    </font>
    <font>
      <b/>
      <sz val="12"/>
      <color theme="1"/>
      <name val="Times New Roman"/>
      <family val="1"/>
    </font>
    <font>
      <b/>
      <sz val="12"/>
      <color theme="1"/>
      <name val="Times New Roman3"/>
    </font>
    <font>
      <sz val="12"/>
      <color theme="1"/>
      <name val="Times New Roman"/>
      <family val="1"/>
    </font>
    <font>
      <sz val="11"/>
      <color theme="1"/>
      <name val="Times New Roman"/>
      <family val="1"/>
    </font>
    <font>
      <b/>
      <i/>
      <sz val="12"/>
      <color theme="1"/>
      <name val="Times New Roman"/>
      <family val="1"/>
    </font>
    <font>
      <b/>
      <sz val="12"/>
      <color rgb="FF000080"/>
      <name val="Times New Roman"/>
      <family val="1"/>
    </font>
    <font>
      <b/>
      <sz val="12"/>
      <color rgb="FF00AE00"/>
      <name val="Times New Roman"/>
      <family val="1"/>
    </font>
    <font>
      <b/>
      <sz val="12"/>
      <color rgb="FFFF0000"/>
      <name val="Times New Roman"/>
      <family val="1"/>
    </font>
    <font>
      <b/>
      <sz val="12"/>
      <color theme="1"/>
      <name val="Times New Roman2"/>
    </font>
    <font>
      <b/>
      <sz val="12"/>
      <color theme="1"/>
      <name val="Times New Roman21"/>
    </font>
    <font>
      <b/>
      <sz val="12"/>
      <color rgb="FF00AE00"/>
      <name val="Times New Roman3"/>
    </font>
    <font>
      <sz val="11"/>
      <color rgb="FF000080"/>
      <name val="Arial"/>
      <family val="2"/>
    </font>
    <font>
      <b/>
      <sz val="12"/>
      <color rgb="FF00AE00"/>
      <name val="Times New Roman31"/>
    </font>
    <font>
      <b/>
      <sz val="12"/>
      <color theme="1"/>
      <name val="Times New Roman31"/>
    </font>
    <font>
      <b/>
      <sz val="11"/>
      <color theme="1"/>
      <name val="Arial"/>
      <family val="2"/>
    </font>
    <font>
      <b/>
      <sz val="11"/>
      <color theme="1"/>
      <name val="Times New Roman"/>
      <family val="1"/>
    </font>
    <font>
      <i/>
      <sz val="11"/>
      <color theme="1"/>
      <name val="Arial"/>
      <family val="2"/>
    </font>
    <font>
      <sz val="10"/>
      <color theme="1"/>
      <name val="Times New Roman1"/>
    </font>
    <font>
      <sz val="10"/>
      <color rgb="FFFFFFFF"/>
      <name val="Times New Roman1"/>
    </font>
    <font>
      <b/>
      <sz val="10"/>
      <color theme="1"/>
      <name val="Times New Roman1"/>
    </font>
    <font>
      <b/>
      <sz val="11"/>
      <color theme="1"/>
      <name val="Times New Roman2"/>
    </font>
    <font>
      <b/>
      <sz val="12"/>
      <color rgb="FFFF0000"/>
      <name val="Times New Roman2"/>
    </font>
    <font>
      <sz val="11"/>
      <color rgb="FF008000"/>
      <name val="Arial"/>
      <family val="2"/>
    </font>
    <font>
      <sz val="11"/>
      <color rgb="FF00AE00"/>
      <name val="Arial"/>
      <family val="2"/>
    </font>
    <font>
      <sz val="11"/>
      <color rgb="FF000000"/>
      <name val="Arial"/>
      <family val="2"/>
    </font>
    <font>
      <b/>
      <sz val="14"/>
      <color theme="1"/>
      <name val="Arial"/>
      <family val="2"/>
    </font>
    <font>
      <sz val="14"/>
      <color theme="1"/>
      <name val="Arial"/>
      <family val="2"/>
    </font>
    <font>
      <sz val="10"/>
      <color theme="1"/>
      <name val="Times New Roman"/>
      <family val="1"/>
    </font>
    <font>
      <sz val="10"/>
      <color theme="1"/>
      <name val="Arial"/>
      <family val="2"/>
    </font>
    <font>
      <sz val="12"/>
      <color theme="1"/>
      <name val="Times New Roman3"/>
    </font>
    <font>
      <b/>
      <sz val="12"/>
      <color theme="1"/>
      <name val="Times New Roman1"/>
    </font>
    <font>
      <sz val="11"/>
      <color theme="1"/>
      <name val="Times New Roman3"/>
    </font>
    <font>
      <sz val="10"/>
      <color theme="1"/>
      <name val="Times New Roman3"/>
    </font>
    <font>
      <sz val="11"/>
      <color rgb="FFFFFFFF"/>
      <name val="Arial"/>
      <family val="2"/>
    </font>
    <font>
      <sz val="20"/>
      <color theme="1"/>
      <name val="Tw Cen MT Condensed Extra Bold"/>
      <family val="2"/>
    </font>
    <font>
      <sz val="18"/>
      <color theme="1"/>
      <name val="Times New Roman"/>
      <family val="1"/>
    </font>
    <font>
      <b/>
      <sz val="9"/>
      <color indexed="81"/>
      <name val="Tahoma"/>
      <family val="2"/>
    </font>
    <font>
      <sz val="10"/>
      <color rgb="FF000080"/>
      <name val="Arial"/>
      <family val="2"/>
    </font>
    <font>
      <sz val="10"/>
      <color rgb="FFFF0000"/>
      <name val="Arial"/>
      <family val="2"/>
    </font>
    <font>
      <sz val="10"/>
      <color rgb="FF00AE00"/>
      <name val="Times New Roman"/>
      <family val="1"/>
    </font>
    <font>
      <b/>
      <sz val="10"/>
      <color theme="1"/>
      <name val="Arial"/>
      <family val="2"/>
    </font>
    <font>
      <b/>
      <sz val="10"/>
      <color theme="1"/>
      <name val="Times New Roman"/>
      <family val="1"/>
    </font>
    <font>
      <i/>
      <sz val="10"/>
      <color theme="1"/>
      <name val="Arial"/>
      <family val="2"/>
    </font>
    <font>
      <sz val="10"/>
      <color theme="0"/>
      <name val="Times New Roman"/>
      <family val="1"/>
    </font>
    <font>
      <i/>
      <sz val="10"/>
      <color theme="1"/>
      <name val="Times New Roman"/>
      <family val="1"/>
    </font>
    <font>
      <sz val="24"/>
      <color theme="1"/>
      <name val="Curlz MT"/>
      <family val="5"/>
    </font>
    <font>
      <b/>
      <sz val="24"/>
      <color theme="1"/>
      <name val="Curlz MT"/>
      <family val="5"/>
    </font>
    <font>
      <u/>
      <sz val="10"/>
      <color theme="1"/>
      <name val="Arial"/>
      <family val="2"/>
    </font>
    <font>
      <b/>
      <sz val="11"/>
      <color indexed="81"/>
      <name val="Times New Roman"/>
      <family val="1"/>
    </font>
    <font>
      <sz val="11"/>
      <color indexed="81"/>
      <name val="Times New Roman"/>
      <family val="1"/>
    </font>
    <font>
      <sz val="10"/>
      <color indexed="81"/>
      <name val="Times New Roman"/>
      <family val="1"/>
    </font>
    <font>
      <sz val="10"/>
      <color theme="1"/>
      <name val="Times New Roman"/>
      <family val="1"/>
      <scheme val="minor"/>
    </font>
    <font>
      <b/>
      <sz val="11"/>
      <color indexed="81"/>
      <name val="Times New Roman"/>
      <family val="1"/>
      <scheme val="minor"/>
    </font>
    <font>
      <sz val="11"/>
      <color indexed="81"/>
      <name val="Times New Roman"/>
      <family val="1"/>
      <scheme val="minor"/>
    </font>
    <font>
      <sz val="10"/>
      <color indexed="81"/>
      <name val="Times New Roman"/>
      <family val="1"/>
      <scheme val="minor"/>
    </font>
    <font>
      <sz val="12"/>
      <color theme="1"/>
      <name val="Times New Roman"/>
      <family val="1"/>
      <scheme val="minor"/>
    </font>
  </fonts>
  <fills count="34">
    <fill>
      <patternFill patternType="none"/>
    </fill>
    <fill>
      <patternFill patternType="gray125"/>
    </fill>
    <fill>
      <patternFill patternType="solid">
        <fgColor rgb="FFFF6633"/>
        <bgColor rgb="FFFF6633"/>
      </patternFill>
    </fill>
    <fill>
      <patternFill patternType="solid">
        <fgColor rgb="FF999999"/>
        <bgColor rgb="FF999999"/>
      </patternFill>
    </fill>
    <fill>
      <patternFill patternType="solid">
        <fgColor rgb="FF000000"/>
        <bgColor rgb="FF000000"/>
      </patternFill>
    </fill>
    <fill>
      <patternFill patternType="solid">
        <fgColor rgb="FFFF0000"/>
        <bgColor rgb="FFFF0000"/>
      </patternFill>
    </fill>
    <fill>
      <patternFill patternType="solid">
        <fgColor rgb="FF008000"/>
        <bgColor rgb="FF008000"/>
      </patternFill>
    </fill>
    <fill>
      <patternFill patternType="solid">
        <fgColor rgb="FF99CCFF"/>
        <bgColor rgb="FF99CCFF"/>
      </patternFill>
    </fill>
    <fill>
      <patternFill patternType="solid">
        <fgColor rgb="FFCCCCCC"/>
        <bgColor rgb="FFCCCCCC"/>
      </patternFill>
    </fill>
    <fill>
      <patternFill patternType="solid">
        <fgColor rgb="FF00AE00"/>
        <bgColor rgb="FF00AE00"/>
      </patternFill>
    </fill>
    <fill>
      <patternFill patternType="solid">
        <fgColor rgb="FFB3B300"/>
        <bgColor rgb="FFB3B300"/>
      </patternFill>
    </fill>
    <fill>
      <patternFill patternType="solid">
        <fgColor rgb="FF0000FF"/>
        <bgColor rgb="FF0000FF"/>
      </patternFill>
    </fill>
    <fill>
      <patternFill patternType="solid">
        <fgColor rgb="FFFF3333"/>
        <bgColor rgb="FFFF3333"/>
      </patternFill>
    </fill>
    <fill>
      <patternFill patternType="solid">
        <fgColor rgb="FFFFFF66"/>
        <bgColor rgb="FFFFFF66"/>
      </patternFill>
    </fill>
    <fill>
      <patternFill patternType="solid">
        <fgColor rgb="FF3DEB3D"/>
        <bgColor rgb="FF3DEB3D"/>
      </patternFill>
    </fill>
    <fill>
      <patternFill patternType="solid">
        <fgColor rgb="FF0099FF"/>
        <bgColor rgb="FF0099FF"/>
      </patternFill>
    </fill>
    <fill>
      <patternFill patternType="solid">
        <fgColor rgb="FF00DCFF"/>
        <bgColor rgb="FF00DCFF"/>
      </patternFill>
    </fill>
    <fill>
      <patternFill patternType="solid">
        <fgColor rgb="FF23FF23"/>
        <bgColor rgb="FF23FF23"/>
      </patternFill>
    </fill>
    <fill>
      <patternFill patternType="solid">
        <fgColor rgb="FF00B8FF"/>
        <bgColor rgb="FF00B8FF"/>
      </patternFill>
    </fill>
    <fill>
      <patternFill patternType="solid">
        <fgColor rgb="FF0047FF"/>
        <bgColor rgb="FF0047FF"/>
      </patternFill>
    </fill>
    <fill>
      <patternFill patternType="solid">
        <fgColor rgb="FF0066CC"/>
        <bgColor rgb="FF0066CC"/>
      </patternFill>
    </fill>
    <fill>
      <patternFill patternType="solid">
        <fgColor rgb="FF00FF00"/>
        <bgColor rgb="FF00FF00"/>
      </patternFill>
    </fill>
    <fill>
      <patternFill patternType="solid">
        <fgColor rgb="FFFFFF00"/>
        <bgColor rgb="FFFFFF00"/>
      </patternFill>
    </fill>
    <fill>
      <patternFill patternType="solid">
        <fgColor rgb="FFDC2300"/>
        <bgColor rgb="FFDC2300"/>
      </patternFill>
    </fill>
    <fill>
      <patternFill patternType="solid">
        <fgColor rgb="FF9966CC"/>
        <bgColor rgb="FF9966CC"/>
      </patternFill>
    </fill>
    <fill>
      <patternFill patternType="solid">
        <fgColor rgb="FFFF3366"/>
        <bgColor rgb="FFFF3366"/>
      </patternFill>
    </fill>
    <fill>
      <patternFill patternType="solid">
        <fgColor rgb="FF804C19"/>
        <bgColor rgb="FF804C19"/>
      </patternFill>
    </fill>
    <fill>
      <patternFill patternType="solid">
        <fgColor rgb="FF00CCCC"/>
        <bgColor rgb="FF00CCCC"/>
      </patternFill>
    </fill>
    <fill>
      <patternFill patternType="solid">
        <fgColor rgb="FFE6E6FF"/>
        <bgColor rgb="FFE6E6FF"/>
      </patternFill>
    </fill>
    <fill>
      <patternFill patternType="solid">
        <fgColor rgb="FF333333"/>
        <bgColor rgb="FF333333"/>
      </patternFill>
    </fill>
    <fill>
      <patternFill patternType="solid">
        <fgColor rgb="FFB84747"/>
        <bgColor rgb="FFB84747"/>
      </patternFill>
    </fill>
    <fill>
      <patternFill patternType="solid">
        <fgColor rgb="FF808080"/>
        <bgColor rgb="FF808080"/>
      </patternFill>
    </fill>
    <fill>
      <patternFill patternType="solid">
        <fgColor rgb="FF99CCFF"/>
        <bgColor indexed="64"/>
      </patternFill>
    </fill>
    <fill>
      <patternFill patternType="solid">
        <fgColor rgb="FF6699FF"/>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6" fontId="2" fillId="0" borderId="0"/>
  </cellStyleXfs>
  <cellXfs count="255">
    <xf numFmtId="0" fontId="0" fillId="0" borderId="0" xfId="0"/>
    <xf numFmtId="0" fontId="0" fillId="0" borderId="0" xfId="0" applyAlignment="1">
      <alignment horizontal="center"/>
    </xf>
    <xf numFmtId="164" fontId="0" fillId="0" borderId="0" xfId="0" applyNumberFormat="1"/>
    <xf numFmtId="0" fontId="0" fillId="2" borderId="1" xfId="0" applyFill="1" applyBorder="1"/>
    <xf numFmtId="0" fontId="0" fillId="0" borderId="1" xfId="0" applyBorder="1"/>
    <xf numFmtId="0" fontId="0" fillId="3" borderId="1" xfId="0" applyFill="1" applyBorder="1"/>
    <xf numFmtId="0" fontId="0" fillId="0" borderId="0" xfId="0" applyBorder="1"/>
    <xf numFmtId="0" fontId="0" fillId="4" borderId="1" xfId="0" applyFill="1" applyBorder="1"/>
    <xf numFmtId="0" fontId="0" fillId="0" borderId="0" xfId="0" applyAlignment="1">
      <alignment wrapText="1"/>
    </xf>
    <xf numFmtId="0" fontId="0" fillId="4" borderId="1" xfId="0" applyFill="1" applyBorder="1" applyAlignment="1">
      <alignment wrapText="1"/>
    </xf>
    <xf numFmtId="9" fontId="4" fillId="0" borderId="1" xfId="0" applyNumberFormat="1" applyFont="1" applyFill="1" applyBorder="1" applyAlignment="1">
      <alignment horizontal="center"/>
    </xf>
    <xf numFmtId="9" fontId="4" fillId="0" borderId="1" xfId="0" applyNumberFormat="1" applyFont="1" applyBorder="1" applyAlignment="1">
      <alignment horizontal="center"/>
    </xf>
    <xf numFmtId="0" fontId="4" fillId="0" borderId="1" xfId="0" applyFont="1" applyBorder="1" applyAlignment="1">
      <alignment horizontal="center"/>
    </xf>
    <xf numFmtId="0" fontId="5" fillId="4" borderId="1" xfId="0" applyFont="1" applyFill="1" applyBorder="1" applyAlignment="1">
      <alignment horizontal="center" vertical="center"/>
    </xf>
    <xf numFmtId="0" fontId="0" fillId="0" borderId="0" xfId="0" applyAlignment="1">
      <alignment horizontal="right"/>
    </xf>
    <xf numFmtId="9" fontId="0" fillId="0" borderId="1" xfId="0" applyNumberFormat="1" applyBorder="1"/>
    <xf numFmtId="0" fontId="0" fillId="3" borderId="1" xfId="0" applyFill="1" applyBorder="1" applyAlignment="1">
      <alignment horizontal="center"/>
    </xf>
    <xf numFmtId="0" fontId="0" fillId="2" borderId="1" xfId="0" applyFill="1" applyBorder="1" applyAlignment="1">
      <alignment horizontal="center"/>
    </xf>
    <xf numFmtId="0" fontId="3" fillId="0" borderId="0" xfId="0" applyFont="1" applyAlignment="1">
      <alignment wrapText="1"/>
    </xf>
    <xf numFmtId="0" fontId="0" fillId="5" borderId="1" xfId="0" applyFill="1" applyBorder="1" applyAlignment="1">
      <alignment horizontal="center" vertical="center" textRotation="90"/>
    </xf>
    <xf numFmtId="0" fontId="0" fillId="6" borderId="1" xfId="0" applyFill="1" applyBorder="1" applyAlignment="1">
      <alignment horizontal="center" vertical="center" textRotation="90" wrapText="1"/>
    </xf>
    <xf numFmtId="0" fontId="0" fillId="0" borderId="0" xfId="0" applyAlignment="1">
      <alignment horizontal="left"/>
    </xf>
    <xf numFmtId="0" fontId="0" fillId="0" borderId="0" xfId="0"/>
    <xf numFmtId="0" fontId="6" fillId="7" borderId="1" xfId="0" applyFont="1" applyFill="1" applyBorder="1" applyAlignment="1">
      <alignment horizontal="center" wrapText="1"/>
    </xf>
    <xf numFmtId="0" fontId="7" fillId="7" borderId="1" xfId="0" applyFont="1" applyFill="1" applyBorder="1" applyAlignment="1">
      <alignment horizontal="center" wrapText="1"/>
    </xf>
    <xf numFmtId="0" fontId="6" fillId="7" borderId="1" xfId="0" applyFont="1" applyFill="1" applyBorder="1" applyAlignment="1">
      <alignment horizontal="center"/>
    </xf>
    <xf numFmtId="0" fontId="8" fillId="4" borderId="1" xfId="0" applyFont="1" applyFill="1" applyBorder="1" applyAlignment="1">
      <alignment horizontal="center"/>
    </xf>
    <xf numFmtId="0" fontId="6" fillId="5" borderId="1" xfId="0" applyFont="1" applyFill="1" applyBorder="1" applyAlignment="1">
      <alignment horizontal="center" wrapText="1"/>
    </xf>
    <xf numFmtId="0" fontId="8" fillId="0" borderId="1" xfId="0" applyFont="1" applyFill="1" applyBorder="1" applyAlignment="1">
      <alignment horizontal="center"/>
    </xf>
    <xf numFmtId="0" fontId="6" fillId="0" borderId="1" xfId="0" applyFont="1" applyFill="1" applyBorder="1" applyAlignment="1">
      <alignment horizontal="center"/>
    </xf>
    <xf numFmtId="0" fontId="0" fillId="0" borderId="0" xfId="0" applyFill="1"/>
    <xf numFmtId="9" fontId="6" fillId="0" borderId="1" xfId="0" applyNumberFormat="1" applyFont="1" applyBorder="1" applyAlignment="1">
      <alignment horizontal="center" wrapText="1"/>
    </xf>
    <xf numFmtId="9" fontId="7" fillId="0" borderId="1" xfId="0" applyNumberFormat="1" applyFont="1" applyBorder="1" applyAlignment="1">
      <alignment horizontal="center" wrapText="1"/>
    </xf>
    <xf numFmtId="9" fontId="6" fillId="7" borderId="1" xfId="0" applyNumberFormat="1" applyFont="1" applyFill="1" applyBorder="1" applyAlignment="1">
      <alignment horizontal="center" wrapText="1"/>
    </xf>
    <xf numFmtId="9" fontId="7" fillId="8" borderId="1" xfId="0" applyNumberFormat="1" applyFont="1" applyFill="1" applyBorder="1" applyAlignment="1">
      <alignment horizontal="center" wrapText="1"/>
    </xf>
    <xf numFmtId="9" fontId="6" fillId="8" borderId="1" xfId="0" applyNumberFormat="1" applyFont="1" applyFill="1" applyBorder="1" applyAlignment="1">
      <alignment horizontal="center" wrapText="1"/>
    </xf>
    <xf numFmtId="9" fontId="6" fillId="8" borderId="1" xfId="0" applyNumberFormat="1" applyFont="1" applyFill="1" applyBorder="1" applyAlignment="1">
      <alignment horizontal="center"/>
    </xf>
    <xf numFmtId="9" fontId="6" fillId="0" borderId="1" xfId="0" applyNumberFormat="1" applyFont="1" applyBorder="1" applyAlignment="1">
      <alignment horizontal="center"/>
    </xf>
    <xf numFmtId="9" fontId="7" fillId="8" borderId="1" xfId="0" applyNumberFormat="1" applyFont="1" applyFill="1" applyBorder="1" applyAlignment="1">
      <alignment horizontal="center"/>
    </xf>
    <xf numFmtId="0" fontId="9" fillId="4" borderId="1" xfId="0" applyFont="1" applyFill="1" applyBorder="1" applyAlignment="1">
      <alignment horizontal="center"/>
    </xf>
    <xf numFmtId="9" fontId="10" fillId="0" borderId="1" xfId="0" applyNumberFormat="1" applyFont="1" applyBorder="1" applyAlignment="1">
      <alignment horizontal="center"/>
    </xf>
    <xf numFmtId="0" fontId="9" fillId="0" borderId="1" xfId="0" applyFont="1" applyBorder="1" applyAlignment="1">
      <alignment horizontal="center"/>
    </xf>
    <xf numFmtId="0" fontId="9" fillId="0" borderId="1" xfId="0" applyFont="1" applyFill="1" applyBorder="1" applyAlignment="1">
      <alignment horizontal="center"/>
    </xf>
    <xf numFmtId="0" fontId="11" fillId="7" borderId="1" xfId="0" applyFont="1" applyFill="1" applyBorder="1" applyAlignment="1">
      <alignment horizontal="center" wrapText="1"/>
    </xf>
    <xf numFmtId="9" fontId="6" fillId="7" borderId="1" xfId="0" applyNumberFormat="1" applyFont="1" applyFill="1" applyBorder="1" applyAlignment="1">
      <alignment horizontal="center"/>
    </xf>
    <xf numFmtId="9" fontId="7" fillId="0" borderId="1" xfId="0" applyNumberFormat="1" applyFont="1" applyBorder="1" applyAlignment="1">
      <alignment horizontal="center"/>
    </xf>
    <xf numFmtId="0" fontId="12" fillId="7" borderId="1" xfId="0" applyFont="1" applyFill="1" applyBorder="1" applyAlignment="1">
      <alignment horizontal="center"/>
    </xf>
    <xf numFmtId="9" fontId="7" fillId="7" borderId="1" xfId="0" applyNumberFormat="1" applyFont="1" applyFill="1" applyBorder="1" applyAlignment="1">
      <alignment horizontal="center"/>
    </xf>
    <xf numFmtId="0" fontId="13" fillId="7" borderId="1" xfId="0" applyFont="1" applyFill="1" applyBorder="1" applyAlignment="1">
      <alignment horizontal="center" wrapText="1"/>
    </xf>
    <xf numFmtId="9" fontId="14" fillId="0" borderId="1" xfId="0" applyNumberFormat="1" applyFont="1" applyBorder="1" applyAlignment="1">
      <alignment horizontal="center"/>
    </xf>
    <xf numFmtId="9" fontId="15" fillId="0" borderId="1" xfId="0" applyNumberFormat="1" applyFont="1" applyBorder="1" applyAlignment="1">
      <alignment horizontal="center" wrapText="1"/>
    </xf>
    <xf numFmtId="9" fontId="14" fillId="7" borderId="1" xfId="0" applyNumberFormat="1" applyFont="1" applyFill="1" applyBorder="1" applyAlignment="1">
      <alignment horizontal="center" wrapText="1"/>
    </xf>
    <xf numFmtId="9" fontId="15" fillId="0" borderId="1" xfId="0" applyNumberFormat="1" applyFont="1" applyBorder="1" applyAlignment="1">
      <alignment horizontal="center"/>
    </xf>
    <xf numFmtId="0" fontId="16" fillId="7" borderId="1" xfId="0" applyFont="1" applyFill="1" applyBorder="1" applyAlignment="1">
      <alignment horizontal="center" wrapText="1"/>
    </xf>
    <xf numFmtId="9" fontId="7" fillId="7" borderId="1" xfId="0" applyNumberFormat="1" applyFont="1" applyFill="1" applyBorder="1" applyAlignment="1">
      <alignment horizontal="center" wrapText="1"/>
    </xf>
    <xf numFmtId="0" fontId="12" fillId="7" borderId="1" xfId="0" applyFont="1" applyFill="1" applyBorder="1" applyAlignment="1">
      <alignment horizontal="center" wrapText="1"/>
    </xf>
    <xf numFmtId="9" fontId="6" fillId="4" borderId="1" xfId="0" applyNumberFormat="1" applyFont="1" applyFill="1" applyBorder="1" applyAlignment="1">
      <alignment horizontal="center"/>
    </xf>
    <xf numFmtId="9" fontId="10" fillId="7" borderId="1" xfId="0" applyNumberFormat="1" applyFont="1" applyFill="1" applyBorder="1" applyAlignment="1">
      <alignment horizontal="center"/>
    </xf>
    <xf numFmtId="0" fontId="18" fillId="7" borderId="1" xfId="0" applyFont="1" applyFill="1" applyBorder="1" applyAlignment="1">
      <alignment horizontal="center" vertical="center" wrapText="1"/>
    </xf>
    <xf numFmtId="9" fontId="19" fillId="0" borderId="1" xfId="0" applyNumberFormat="1" applyFont="1" applyBorder="1" applyAlignment="1">
      <alignment horizontal="center" vertical="center" wrapText="1"/>
    </xf>
    <xf numFmtId="9" fontId="19" fillId="7" borderId="1" xfId="0" applyNumberFormat="1" applyFont="1" applyFill="1" applyBorder="1" applyAlignment="1">
      <alignment horizontal="center" vertical="center" wrapText="1"/>
    </xf>
    <xf numFmtId="9" fontId="19" fillId="0" borderId="1" xfId="0" applyNumberFormat="1" applyFont="1" applyFill="1" applyBorder="1" applyAlignment="1">
      <alignment horizontal="center" vertical="center" wrapText="1"/>
    </xf>
    <xf numFmtId="9" fontId="7" fillId="0" borderId="1" xfId="0" applyNumberFormat="1" applyFont="1" applyBorder="1" applyAlignment="1">
      <alignment horizontal="center" vertical="center" wrapText="1"/>
    </xf>
    <xf numFmtId="9" fontId="19" fillId="0" borderId="1" xfId="0" applyNumberFormat="1" applyFont="1" applyBorder="1" applyAlignment="1">
      <alignment horizontal="center" vertical="center"/>
    </xf>
    <xf numFmtId="9" fontId="19" fillId="8" borderId="1" xfId="0" applyNumberFormat="1" applyFont="1" applyFill="1" applyBorder="1" applyAlignment="1">
      <alignment horizontal="center" vertical="center" wrapText="1"/>
    </xf>
    <xf numFmtId="0" fontId="16" fillId="7" borderId="1" xfId="0" applyFont="1" applyFill="1" applyBorder="1" applyAlignment="1">
      <alignment horizontal="center"/>
    </xf>
    <xf numFmtId="0" fontId="11" fillId="7" borderId="1" xfId="0" applyFont="1" applyFill="1" applyBorder="1" applyAlignment="1">
      <alignment horizontal="center"/>
    </xf>
    <xf numFmtId="0" fontId="13" fillId="7" borderId="1" xfId="0" applyFont="1" applyFill="1" applyBorder="1" applyAlignment="1">
      <alignment horizontal="center"/>
    </xf>
    <xf numFmtId="0" fontId="6" fillId="4" borderId="1" xfId="0" applyFont="1" applyFill="1" applyBorder="1" applyAlignment="1">
      <alignment horizontal="center"/>
    </xf>
    <xf numFmtId="10" fontId="9" fillId="4" borderId="1" xfId="0" applyNumberFormat="1" applyFont="1" applyFill="1" applyBorder="1" applyAlignment="1">
      <alignment horizontal="center"/>
    </xf>
    <xf numFmtId="9" fontId="6" fillId="9" borderId="1" xfId="0" applyNumberFormat="1" applyFont="1" applyFill="1" applyBorder="1" applyAlignment="1">
      <alignment horizontal="center" wrapText="1"/>
    </xf>
    <xf numFmtId="9" fontId="10" fillId="0" borderId="1" xfId="0" applyNumberFormat="1" applyFont="1" applyFill="1" applyBorder="1" applyAlignment="1">
      <alignment horizontal="center" vertical="center"/>
    </xf>
    <xf numFmtId="9" fontId="10" fillId="7" borderId="1" xfId="0" applyNumberFormat="1" applyFont="1" applyFill="1" applyBorder="1" applyAlignment="1">
      <alignment horizontal="center" vertical="center"/>
    </xf>
    <xf numFmtId="0" fontId="0" fillId="0" borderId="1" xfId="0" applyBorder="1" applyAlignment="1">
      <alignment horizontal="center" vertical="center"/>
    </xf>
    <xf numFmtId="0" fontId="10" fillId="4" borderId="1" xfId="0" applyFont="1" applyFill="1" applyBorder="1" applyAlignment="1">
      <alignment horizontal="center" vertical="center"/>
    </xf>
    <xf numFmtId="0" fontId="9" fillId="0" borderId="6" xfId="0" applyFont="1" applyBorder="1" applyAlignment="1">
      <alignment horizontal="center"/>
    </xf>
    <xf numFmtId="0" fontId="9" fillId="0" borderId="10" xfId="0" applyFont="1" applyBorder="1" applyAlignment="1">
      <alignment horizontal="center"/>
    </xf>
    <xf numFmtId="0" fontId="21" fillId="0" borderId="1" xfId="0" applyFont="1" applyBorder="1" applyAlignment="1">
      <alignment horizontal="center"/>
    </xf>
    <xf numFmtId="0" fontId="23" fillId="0" borderId="1" xfId="0" applyFont="1" applyFill="1" applyBorder="1" applyAlignment="1">
      <alignment horizontal="center"/>
    </xf>
    <xf numFmtId="0" fontId="23" fillId="0" borderId="1" xfId="0" applyFont="1" applyBorder="1" applyAlignment="1">
      <alignment horizontal="center"/>
    </xf>
    <xf numFmtId="0" fontId="23" fillId="7" borderId="1" xfId="0" applyFont="1" applyFill="1" applyBorder="1" applyAlignment="1">
      <alignment horizontal="center"/>
    </xf>
    <xf numFmtId="0" fontId="9" fillId="0" borderId="0" xfId="0" applyFont="1" applyAlignment="1">
      <alignment horizontal="center"/>
    </xf>
    <xf numFmtId="0" fontId="9" fillId="0" borderId="1" xfId="0" applyFont="1" applyFill="1" applyBorder="1" applyAlignment="1">
      <alignment horizontal="center"/>
    </xf>
    <xf numFmtId="0" fontId="23" fillId="0" borderId="12" xfId="0" applyFont="1" applyFill="1" applyBorder="1" applyAlignment="1">
      <alignment horizontal="center"/>
    </xf>
    <xf numFmtId="0" fontId="23" fillId="0" borderId="1" xfId="0" applyFont="1" applyFill="1" applyBorder="1" applyAlignment="1">
      <alignment horizontal="center"/>
    </xf>
    <xf numFmtId="0" fontId="23" fillId="7" borderId="1" xfId="0" applyFont="1" applyFill="1" applyBorder="1" applyAlignment="1">
      <alignment horizontal="center"/>
    </xf>
    <xf numFmtId="0" fontId="23" fillId="18" borderId="1" xfId="0" applyFont="1" applyFill="1" applyBorder="1" applyAlignment="1">
      <alignment horizontal="center"/>
    </xf>
    <xf numFmtId="165" fontId="23" fillId="15" borderId="1" xfId="0" applyNumberFormat="1" applyFont="1" applyFill="1" applyBorder="1" applyAlignment="1">
      <alignment horizontal="center"/>
    </xf>
    <xf numFmtId="0" fontId="24" fillId="19" borderId="1" xfId="0" applyFont="1" applyFill="1" applyBorder="1" applyAlignment="1">
      <alignment horizontal="center"/>
    </xf>
    <xf numFmtId="0" fontId="23" fillId="0" borderId="1" xfId="0" applyFont="1" applyFill="1" applyBorder="1" applyAlignment="1">
      <alignment horizontal="right"/>
    </xf>
    <xf numFmtId="0" fontId="23" fillId="4" borderId="1" xfId="0" applyFont="1" applyFill="1" applyBorder="1" applyAlignment="1">
      <alignment horizontal="center"/>
    </xf>
    <xf numFmtId="0" fontId="25" fillId="0" borderId="1" xfId="0" applyFont="1" applyFill="1" applyBorder="1" applyAlignment="1">
      <alignment horizontal="center"/>
    </xf>
    <xf numFmtId="0" fontId="9" fillId="10" borderId="1" xfId="0" applyFont="1" applyFill="1" applyBorder="1" applyAlignment="1">
      <alignment horizontal="center" wrapText="1"/>
    </xf>
    <xf numFmtId="0" fontId="6" fillId="0" borderId="1" xfId="0" applyFont="1" applyBorder="1" applyAlignment="1">
      <alignment horizontal="center" wrapText="1"/>
    </xf>
    <xf numFmtId="0" fontId="20" fillId="0" borderId="1" xfId="0" applyFont="1" applyBorder="1" applyAlignment="1">
      <alignment horizontal="center" wrapText="1"/>
    </xf>
    <xf numFmtId="0" fontId="21" fillId="0" borderId="1" xfId="0" applyFont="1" applyBorder="1" applyAlignment="1">
      <alignment horizontal="center" wrapText="1"/>
    </xf>
    <xf numFmtId="164" fontId="6" fillId="0" borderId="1" xfId="0" applyNumberFormat="1" applyFont="1" applyBorder="1" applyAlignment="1">
      <alignment horizontal="center" wrapText="1"/>
    </xf>
    <xf numFmtId="0" fontId="20" fillId="0" borderId="0" xfId="0" applyFont="1" applyAlignment="1">
      <alignment horizontal="center" wrapText="1"/>
    </xf>
    <xf numFmtId="0" fontId="9" fillId="0" borderId="0" xfId="0" applyFont="1" applyBorder="1" applyAlignment="1">
      <alignment horizontal="center"/>
    </xf>
    <xf numFmtId="0" fontId="9" fillId="19" borderId="1" xfId="0" applyFont="1" applyFill="1" applyBorder="1" applyAlignment="1">
      <alignment horizontal="center" wrapText="1"/>
    </xf>
    <xf numFmtId="0" fontId="26" fillId="0" borderId="1" xfId="0" applyFont="1" applyBorder="1" applyAlignment="1">
      <alignment horizontal="center" wrapText="1"/>
    </xf>
    <xf numFmtId="0" fontId="9" fillId="16" borderId="1" xfId="0" applyFont="1" applyFill="1" applyBorder="1" applyAlignment="1">
      <alignment horizontal="center" wrapText="1"/>
    </xf>
    <xf numFmtId="0" fontId="9" fillId="0" borderId="1" xfId="0" applyFont="1" applyBorder="1" applyAlignment="1">
      <alignment horizontal="center" wrapText="1"/>
    </xf>
    <xf numFmtId="0" fontId="9" fillId="7" borderId="1" xfId="0" applyFont="1" applyFill="1" applyBorder="1" applyAlignment="1">
      <alignment horizontal="center" wrapText="1"/>
    </xf>
    <xf numFmtId="0" fontId="14" fillId="7" borderId="1" xfId="0" applyFont="1" applyFill="1" applyBorder="1" applyAlignment="1">
      <alignment horizontal="center" wrapText="1"/>
    </xf>
    <xf numFmtId="0" fontId="14" fillId="0" borderId="1" xfId="0" applyFont="1" applyFill="1" applyBorder="1" applyAlignment="1">
      <alignment horizontal="center" wrapText="1"/>
    </xf>
    <xf numFmtId="0" fontId="26" fillId="0" borderId="1" xfId="0" applyFont="1" applyFill="1" applyBorder="1" applyAlignment="1">
      <alignment horizontal="center" wrapText="1"/>
    </xf>
    <xf numFmtId="0" fontId="14" fillId="0" borderId="1" xfId="0" applyFont="1" applyBorder="1" applyAlignment="1">
      <alignment horizontal="center" wrapText="1"/>
    </xf>
    <xf numFmtId="9" fontId="14" fillId="7" borderId="1" xfId="0" applyNumberFormat="1" applyFont="1" applyFill="1" applyBorder="1" applyAlignment="1">
      <alignment horizontal="center"/>
    </xf>
    <xf numFmtId="0" fontId="0" fillId="7" borderId="1" xfId="0" applyFill="1" applyBorder="1" applyAlignment="1">
      <alignment horizontal="center" wrapText="1"/>
    </xf>
    <xf numFmtId="0" fontId="0" fillId="8" borderId="1" xfId="0" applyFill="1" applyBorder="1" applyAlignment="1">
      <alignment horizontal="center" wrapText="1"/>
    </xf>
    <xf numFmtId="9" fontId="27" fillId="7" borderId="1" xfId="0" applyNumberFormat="1" applyFont="1" applyFill="1" applyBorder="1" applyAlignment="1">
      <alignment horizontal="center"/>
    </xf>
    <xf numFmtId="0" fontId="0" fillId="8" borderId="1" xfId="0" applyFill="1" applyBorder="1"/>
    <xf numFmtId="0" fontId="6" fillId="0" borderId="1" xfId="0" applyFont="1" applyBorder="1" applyAlignment="1">
      <alignment horizontal="center"/>
    </xf>
    <xf numFmtId="0" fontId="8" fillId="0" borderId="1" xfId="0" applyFont="1" applyBorder="1" applyAlignment="1">
      <alignment horizontal="center"/>
    </xf>
    <xf numFmtId="0" fontId="31" fillId="7" borderId="1" xfId="0" applyFont="1" applyFill="1" applyBorder="1" applyAlignment="1">
      <alignment horizontal="center"/>
    </xf>
    <xf numFmtId="0" fontId="22" fillId="7" borderId="1" xfId="0" applyFont="1" applyFill="1" applyBorder="1" applyAlignment="1">
      <alignment horizontal="center"/>
    </xf>
    <xf numFmtId="0" fontId="32" fillId="7" borderId="1" xfId="0" applyFont="1" applyFill="1" applyBorder="1" applyAlignment="1">
      <alignment horizontal="center"/>
    </xf>
    <xf numFmtId="0" fontId="8" fillId="7" borderId="1" xfId="0" applyFont="1" applyFill="1" applyBorder="1" applyAlignment="1">
      <alignment horizontal="center"/>
    </xf>
    <xf numFmtId="0" fontId="20" fillId="0" borderId="0" xfId="0" applyFont="1"/>
    <xf numFmtId="0" fontId="8" fillId="0" borderId="0" xfId="0" applyFont="1" applyAlignment="1">
      <alignment horizontal="left"/>
    </xf>
    <xf numFmtId="0" fontId="8" fillId="0" borderId="0" xfId="0" applyFont="1" applyAlignment="1">
      <alignment horizontal="center"/>
    </xf>
    <xf numFmtId="0" fontId="8" fillId="10" borderId="11" xfId="0" applyFont="1" applyFill="1" applyBorder="1" applyAlignment="1">
      <alignment horizontal="center"/>
    </xf>
    <xf numFmtId="0" fontId="8" fillId="0" borderId="11" xfId="0" applyFont="1" applyBorder="1" applyAlignment="1">
      <alignment horizontal="center"/>
    </xf>
    <xf numFmtId="0" fontId="8" fillId="10" borderId="13" xfId="0" applyFont="1" applyFill="1" applyBorder="1" applyAlignment="1">
      <alignment horizontal="center"/>
    </xf>
    <xf numFmtId="0" fontId="8" fillId="0" borderId="13" xfId="0" applyFont="1" applyBorder="1" applyAlignment="1">
      <alignment horizontal="center"/>
    </xf>
    <xf numFmtId="0" fontId="8" fillId="0" borderId="12" xfId="0" applyFont="1" applyBorder="1" applyAlignment="1">
      <alignment horizontal="center"/>
    </xf>
    <xf numFmtId="0" fontId="33" fillId="0" borderId="0" xfId="0" applyFont="1" applyAlignment="1">
      <alignment horizontal="center" vertical="center" wrapText="1"/>
    </xf>
    <xf numFmtId="0" fontId="8" fillId="21" borderId="1" xfId="0" applyFont="1" applyFill="1" applyBorder="1" applyAlignment="1">
      <alignment horizontal="center" vertical="center"/>
    </xf>
    <xf numFmtId="0" fontId="6" fillId="0" borderId="12" xfId="0" applyFont="1" applyBorder="1" applyAlignment="1">
      <alignment horizontal="center" vertical="top"/>
    </xf>
    <xf numFmtId="0" fontId="8" fillId="10" borderId="12" xfId="0" applyFont="1" applyFill="1" applyBorder="1" applyAlignment="1">
      <alignment horizontal="center"/>
    </xf>
    <xf numFmtId="0" fontId="8" fillId="19" borderId="11" xfId="0" applyFont="1" applyFill="1" applyBorder="1" applyAlignment="1">
      <alignment horizontal="center"/>
    </xf>
    <xf numFmtId="0" fontId="8" fillId="19" borderId="13" xfId="0" applyFont="1" applyFill="1" applyBorder="1" applyAlignment="1">
      <alignment horizontal="center"/>
    </xf>
    <xf numFmtId="0" fontId="8" fillId="19" borderId="12" xfId="0" applyFont="1" applyFill="1" applyBorder="1" applyAlignment="1">
      <alignment horizontal="center"/>
    </xf>
    <xf numFmtId="0" fontId="8" fillId="16" borderId="11" xfId="0" applyFont="1" applyFill="1" applyBorder="1" applyAlignment="1">
      <alignment horizontal="center"/>
    </xf>
    <xf numFmtId="0" fontId="8" fillId="16" borderId="13" xfId="0" applyFont="1" applyFill="1" applyBorder="1" applyAlignment="1">
      <alignment horizontal="center"/>
    </xf>
    <xf numFmtId="0" fontId="8" fillId="16" borderId="12" xfId="0" applyFont="1" applyFill="1" applyBorder="1" applyAlignment="1">
      <alignment horizontal="center"/>
    </xf>
    <xf numFmtId="0" fontId="8" fillId="0" borderId="1" xfId="0" applyFont="1" applyFill="1" applyBorder="1" applyAlignment="1">
      <alignment horizontal="center"/>
    </xf>
    <xf numFmtId="0" fontId="0" fillId="7" borderId="1" xfId="0" applyFont="1" applyFill="1" applyBorder="1" applyAlignment="1">
      <alignment horizontal="center"/>
    </xf>
    <xf numFmtId="0" fontId="6" fillId="0" borderId="11" xfId="0" applyFont="1" applyFill="1" applyBorder="1" applyAlignment="1">
      <alignment horizontal="center" vertical="top"/>
    </xf>
    <xf numFmtId="0" fontId="33" fillId="0" borderId="0" xfId="0" applyFont="1" applyFill="1" applyAlignment="1">
      <alignment horizontal="center" vertical="center" wrapText="1"/>
    </xf>
    <xf numFmtId="0" fontId="8" fillId="20" borderId="1" xfId="0" applyFont="1" applyFill="1" applyBorder="1" applyAlignment="1">
      <alignment horizontal="center" vertical="center"/>
    </xf>
    <xf numFmtId="0" fontId="33" fillId="0" borderId="0" xfId="0" applyFont="1" applyAlignment="1">
      <alignment horizontal="center" vertical="center" wrapText="1"/>
    </xf>
    <xf numFmtId="0" fontId="8" fillId="21" borderId="1" xfId="0" applyFont="1" applyFill="1" applyBorder="1" applyAlignment="1">
      <alignment horizontal="center" vertical="center"/>
    </xf>
    <xf numFmtId="0" fontId="8" fillId="22" borderId="1" xfId="0" applyFont="1" applyFill="1" applyBorder="1" applyAlignment="1">
      <alignment horizontal="center" vertical="center"/>
    </xf>
    <xf numFmtId="0" fontId="8" fillId="5" borderId="1" xfId="0" applyFont="1" applyFill="1" applyBorder="1" applyAlignment="1">
      <alignment horizontal="center" vertical="center"/>
    </xf>
    <xf numFmtId="0" fontId="6" fillId="0" borderId="12" xfId="0" applyFont="1" applyFill="1" applyBorder="1" applyAlignment="1">
      <alignment horizontal="center" vertical="top"/>
    </xf>
    <xf numFmtId="0" fontId="34" fillId="0" borderId="1" xfId="0" applyFont="1" applyBorder="1" applyAlignment="1">
      <alignment horizontal="center" wrapText="1"/>
    </xf>
    <xf numFmtId="0" fontId="8" fillId="7" borderId="1" xfId="0" applyFont="1" applyFill="1" applyBorder="1" applyAlignment="1">
      <alignment horizontal="center" wrapText="1"/>
    </xf>
    <xf numFmtId="0" fontId="8" fillId="0" borderId="1" xfId="0" applyFont="1" applyBorder="1" applyAlignment="1">
      <alignment horizontal="center" wrapText="1"/>
    </xf>
    <xf numFmtId="0" fontId="23" fillId="0" borderId="1" xfId="0" applyFont="1" applyBorder="1" applyAlignment="1">
      <alignment horizontal="center" wrapText="1"/>
    </xf>
    <xf numFmtId="0" fontId="33" fillId="0" borderId="1" xfId="0" applyFont="1" applyBorder="1" applyAlignment="1">
      <alignment horizontal="center" wrapText="1"/>
    </xf>
    <xf numFmtId="0" fontId="34" fillId="23" borderId="1" xfId="0" applyFont="1" applyFill="1" applyBorder="1" applyAlignment="1">
      <alignment horizontal="center" wrapText="1"/>
    </xf>
    <xf numFmtId="0" fontId="33" fillId="0" borderId="0" xfId="0" applyFont="1" applyAlignment="1">
      <alignment horizontal="center" wrapText="1"/>
    </xf>
    <xf numFmtId="0" fontId="34" fillId="24" borderId="1" xfId="0" applyFont="1" applyFill="1" applyBorder="1" applyAlignment="1">
      <alignment horizontal="center" wrapText="1"/>
    </xf>
    <xf numFmtId="0" fontId="35" fillId="7" borderId="1" xfId="0" applyFont="1" applyFill="1" applyBorder="1" applyAlignment="1">
      <alignment horizontal="center" wrapText="1"/>
    </xf>
    <xf numFmtId="0" fontId="34" fillId="25" borderId="1" xfId="0" applyFont="1" applyFill="1" applyBorder="1" applyAlignment="1">
      <alignment horizontal="center" wrapText="1"/>
    </xf>
    <xf numFmtId="0" fontId="34" fillId="26" borderId="1" xfId="0" applyFont="1" applyFill="1" applyBorder="1" applyAlignment="1">
      <alignment horizontal="center" wrapText="1"/>
    </xf>
    <xf numFmtId="0" fontId="34" fillId="27" borderId="1" xfId="0" applyFont="1" applyFill="1" applyBorder="1" applyAlignment="1">
      <alignment horizontal="center" wrapText="1"/>
    </xf>
    <xf numFmtId="0" fontId="34" fillId="28" borderId="1" xfId="0" applyFont="1" applyFill="1" applyBorder="1" applyAlignment="1">
      <alignment horizontal="center" wrapText="1"/>
    </xf>
    <xf numFmtId="0" fontId="36" fillId="7" borderId="1" xfId="0" applyFont="1" applyFill="1" applyBorder="1" applyAlignment="1">
      <alignment horizontal="center" wrapText="1"/>
    </xf>
    <xf numFmtId="0" fontId="0" fillId="2" borderId="1" xfId="0" applyFill="1" applyBorder="1" applyAlignment="1">
      <alignment horizontal="center" wrapText="1"/>
    </xf>
    <xf numFmtId="0" fontId="35" fillId="0" borderId="0" xfId="0" applyFont="1" applyBorder="1" applyAlignment="1">
      <alignment horizontal="center" vertical="center" wrapText="1"/>
    </xf>
    <xf numFmtId="0" fontId="37" fillId="0" borderId="0" xfId="0" applyFont="1" applyBorder="1" applyAlignment="1">
      <alignment horizontal="center" vertical="center" wrapText="1"/>
    </xf>
    <xf numFmtId="0" fontId="38" fillId="0" borderId="0" xfId="0" applyFont="1" applyBorder="1" applyAlignment="1">
      <alignment horizontal="center" vertical="center" wrapText="1"/>
    </xf>
    <xf numFmtId="0" fontId="0" fillId="19" borderId="1" xfId="0" applyFill="1" applyBorder="1" applyAlignment="1">
      <alignment horizontal="center" wrapText="1"/>
    </xf>
    <xf numFmtId="0" fontId="0" fillId="22" borderId="1" xfId="0" applyFill="1" applyBorder="1" applyAlignment="1">
      <alignment horizontal="center" wrapText="1"/>
    </xf>
    <xf numFmtId="0" fontId="0" fillId="9" borderId="1" xfId="0" applyFill="1" applyBorder="1" applyAlignment="1">
      <alignment horizontal="center" wrapText="1"/>
    </xf>
    <xf numFmtId="0" fontId="39" fillId="29" borderId="1" xfId="0" applyFont="1" applyFill="1" applyBorder="1" applyAlignment="1">
      <alignment horizontal="center" wrapText="1"/>
    </xf>
    <xf numFmtId="0" fontId="0" fillId="29" borderId="1" xfId="0" applyFill="1" applyBorder="1" applyAlignment="1">
      <alignment horizontal="center" wrapText="1"/>
    </xf>
    <xf numFmtId="0" fontId="40" fillId="0" borderId="1" xfId="0" applyFont="1" applyBorder="1" applyAlignment="1">
      <alignment horizontal="center" wrapText="1"/>
    </xf>
    <xf numFmtId="0" fontId="0" fillId="30" borderId="1" xfId="0" applyFill="1" applyBorder="1" applyAlignment="1">
      <alignment horizontal="center" wrapText="1"/>
    </xf>
    <xf numFmtId="0" fontId="0" fillId="15" borderId="1" xfId="0" applyFill="1" applyBorder="1" applyAlignment="1">
      <alignment horizontal="center"/>
    </xf>
    <xf numFmtId="0" fontId="0" fillId="10" borderId="1" xfId="0" applyFill="1" applyBorder="1" applyAlignment="1">
      <alignment horizontal="center"/>
    </xf>
    <xf numFmtId="0" fontId="0" fillId="31" borderId="1" xfId="0" applyFill="1" applyBorder="1" applyAlignment="1">
      <alignment horizontal="center"/>
    </xf>
    <xf numFmtId="0" fontId="0" fillId="31" borderId="1" xfId="0" applyFill="1" applyBorder="1"/>
    <xf numFmtId="0" fontId="8" fillId="7" borderId="1" xfId="0" applyFont="1" applyFill="1" applyBorder="1" applyAlignment="1">
      <alignment horizontal="center" vertical="center" wrapText="1"/>
    </xf>
    <xf numFmtId="0" fontId="0" fillId="0" borderId="0" xfId="0" applyBorder="1" applyAlignment="1">
      <alignment wrapText="1"/>
    </xf>
    <xf numFmtId="0" fontId="0" fillId="0" borderId="0" xfId="0" applyFill="1" applyBorder="1" applyAlignment="1">
      <alignment wrapText="1"/>
    </xf>
    <xf numFmtId="0" fontId="0" fillId="0" borderId="0" xfId="0" applyFill="1" applyBorder="1"/>
    <xf numFmtId="0" fontId="0" fillId="0" borderId="1" xfId="0" applyBorder="1"/>
    <xf numFmtId="0" fontId="8" fillId="7"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41" fillId="0" borderId="1" xfId="0" applyFont="1" applyFill="1" applyBorder="1" applyAlignment="1">
      <alignment horizontal="center" wrapText="1"/>
    </xf>
    <xf numFmtId="0" fontId="9" fillId="0" borderId="0" xfId="0" applyFont="1"/>
    <xf numFmtId="0" fontId="8" fillId="0" borderId="0" xfId="0" applyFont="1" applyAlignment="1">
      <alignment wrapText="1"/>
    </xf>
    <xf numFmtId="0" fontId="33" fillId="0" borderId="2" xfId="0" applyFont="1" applyBorder="1" applyAlignment="1">
      <alignment horizontal="center"/>
    </xf>
    <xf numFmtId="0" fontId="33" fillId="0" borderId="3" xfId="0" applyFont="1" applyBorder="1" applyAlignment="1">
      <alignment horizontal="center"/>
    </xf>
    <xf numFmtId="0" fontId="33" fillId="0" borderId="3" xfId="0" applyFont="1" applyBorder="1" applyAlignment="1">
      <alignment horizontal="left"/>
    </xf>
    <xf numFmtId="0" fontId="33" fillId="0" borderId="4" xfId="0" applyFont="1" applyBorder="1" applyAlignment="1">
      <alignment horizontal="center"/>
    </xf>
    <xf numFmtId="0" fontId="33" fillId="0" borderId="7" xfId="0" applyFont="1" applyBorder="1" applyAlignment="1">
      <alignment horizontal="center"/>
    </xf>
    <xf numFmtId="0" fontId="33" fillId="0" borderId="8" xfId="0" applyFont="1" applyBorder="1" applyAlignment="1">
      <alignment horizontal="center"/>
    </xf>
    <xf numFmtId="0" fontId="45" fillId="0" borderId="8" xfId="0" applyFont="1" applyBorder="1" applyAlignment="1">
      <alignment horizontal="center"/>
    </xf>
    <xf numFmtId="0" fontId="33" fillId="0" borderId="8" xfId="0" applyFont="1" applyBorder="1" applyAlignment="1">
      <alignment horizontal="left"/>
    </xf>
    <xf numFmtId="0" fontId="33" fillId="0" borderId="9" xfId="0" applyFont="1" applyBorder="1" applyAlignment="1">
      <alignment horizontal="center"/>
    </xf>
    <xf numFmtId="0" fontId="33" fillId="0" borderId="1" xfId="0" applyFont="1" applyBorder="1" applyAlignment="1">
      <alignment horizontal="center"/>
    </xf>
    <xf numFmtId="0" fontId="33" fillId="0" borderId="1" xfId="0" applyFont="1" applyBorder="1" applyAlignment="1">
      <alignment horizontal="left"/>
    </xf>
    <xf numFmtId="0" fontId="33" fillId="0" borderId="7" xfId="0" applyFont="1" applyFill="1" applyBorder="1" applyAlignment="1">
      <alignment horizontal="center"/>
    </xf>
    <xf numFmtId="0" fontId="33" fillId="0" borderId="1" xfId="0" applyFont="1" applyFill="1" applyBorder="1" applyAlignment="1">
      <alignment horizontal="center"/>
    </xf>
    <xf numFmtId="0" fontId="33" fillId="0" borderId="1" xfId="0" applyFont="1" applyFill="1" applyBorder="1" applyAlignment="1">
      <alignment horizontal="left"/>
    </xf>
    <xf numFmtId="0" fontId="33" fillId="10" borderId="1" xfId="0" applyFont="1" applyFill="1" applyBorder="1" applyAlignment="1">
      <alignment horizontal="center"/>
    </xf>
    <xf numFmtId="0" fontId="33" fillId="12" borderId="1" xfId="0" applyFont="1" applyFill="1" applyBorder="1" applyAlignment="1">
      <alignment horizontal="center"/>
    </xf>
    <xf numFmtId="0" fontId="33" fillId="13" borderId="1" xfId="0" applyFont="1" applyFill="1" applyBorder="1" applyAlignment="1">
      <alignment horizontal="center"/>
    </xf>
    <xf numFmtId="0" fontId="33" fillId="14" borderId="1" xfId="0" applyFont="1" applyFill="1" applyBorder="1" applyAlignment="1">
      <alignment horizontal="center"/>
    </xf>
    <xf numFmtId="0" fontId="33" fillId="15" borderId="1" xfId="0" applyFont="1" applyFill="1" applyBorder="1" applyAlignment="1">
      <alignment horizontal="center"/>
    </xf>
    <xf numFmtId="0" fontId="33" fillId="8" borderId="1" xfId="0" applyFont="1" applyFill="1" applyBorder="1" applyAlignment="1">
      <alignment horizontal="center"/>
    </xf>
    <xf numFmtId="0" fontId="34" fillId="0" borderId="1" xfId="0" applyFont="1" applyBorder="1"/>
    <xf numFmtId="0" fontId="33" fillId="16" borderId="1" xfId="0" applyFont="1" applyFill="1" applyBorder="1" applyAlignment="1">
      <alignment horizontal="center"/>
    </xf>
    <xf numFmtId="0" fontId="33" fillId="17" borderId="1" xfId="0" applyFont="1" applyFill="1" applyBorder="1" applyAlignment="1">
      <alignment horizontal="center"/>
    </xf>
    <xf numFmtId="0" fontId="33" fillId="0" borderId="5" xfId="0" applyFont="1" applyFill="1" applyBorder="1" applyAlignment="1">
      <alignment horizontal="center"/>
    </xf>
    <xf numFmtId="0" fontId="33" fillId="0" borderId="10" xfId="0" applyFont="1" applyFill="1" applyBorder="1" applyAlignment="1">
      <alignment horizontal="center"/>
    </xf>
    <xf numFmtId="0" fontId="33" fillId="0" borderId="6" xfId="0" applyFont="1" applyFill="1" applyBorder="1" applyAlignment="1">
      <alignment horizontal="center"/>
    </xf>
    <xf numFmtId="0" fontId="47" fillId="0" borderId="1" xfId="0" applyFont="1" applyFill="1" applyBorder="1" applyAlignment="1">
      <alignment horizontal="center"/>
    </xf>
    <xf numFmtId="0" fontId="33" fillId="0" borderId="11" xfId="0" applyFont="1" applyFill="1" applyBorder="1" applyAlignment="1">
      <alignment horizontal="center"/>
    </xf>
    <xf numFmtId="0" fontId="33" fillId="0" borderId="12" xfId="0" applyFont="1" applyFill="1" applyBorder="1" applyAlignment="1">
      <alignment horizontal="center"/>
    </xf>
    <xf numFmtId="0" fontId="33" fillId="0" borderId="13" xfId="0" applyFont="1" applyFill="1" applyBorder="1" applyAlignment="1">
      <alignment horizontal="center"/>
    </xf>
    <xf numFmtId="0" fontId="49" fillId="11" borderId="1" xfId="0" applyFont="1" applyFill="1" applyBorder="1" applyAlignment="1">
      <alignment horizontal="center"/>
    </xf>
    <xf numFmtId="0" fontId="33" fillId="0" borderId="1" xfId="0" applyFont="1" applyBorder="1"/>
    <xf numFmtId="0" fontId="33" fillId="0" borderId="5" xfId="0" applyFont="1" applyBorder="1" applyAlignment="1">
      <alignment horizontal="left"/>
    </xf>
    <xf numFmtId="0" fontId="34" fillId="0" borderId="0" xfId="0" applyFont="1"/>
    <xf numFmtId="0" fontId="50" fillId="0" borderId="5" xfId="0" applyFont="1" applyBorder="1" applyAlignment="1">
      <alignment horizontal="left"/>
    </xf>
    <xf numFmtId="0" fontId="33" fillId="0" borderId="0" xfId="0" applyFont="1" applyAlignment="1">
      <alignment horizontal="center"/>
    </xf>
    <xf numFmtId="0" fontId="33" fillId="7" borderId="1" xfId="0" applyFont="1" applyFill="1" applyBorder="1" applyAlignment="1">
      <alignment horizontal="center"/>
    </xf>
    <xf numFmtId="0" fontId="33" fillId="7" borderId="0" xfId="0" applyFont="1" applyFill="1" applyAlignment="1">
      <alignment horizontal="center"/>
    </xf>
    <xf numFmtId="0" fontId="0" fillId="0" borderId="0" xfId="0" applyAlignment="1"/>
    <xf numFmtId="0" fontId="0" fillId="4" borderId="1" xfId="0" applyFill="1" applyBorder="1" applyAlignment="1"/>
    <xf numFmtId="0" fontId="0" fillId="0" borderId="1" xfId="0" applyFill="1" applyBorder="1" applyAlignment="1"/>
    <xf numFmtId="0" fontId="14" fillId="0" borderId="5" xfId="0" applyFont="1" applyFill="1" applyBorder="1" applyAlignment="1">
      <alignment horizontal="center" wrapText="1"/>
    </xf>
    <xf numFmtId="0" fontId="14" fillId="0" borderId="5" xfId="0" applyFont="1" applyBorder="1" applyAlignment="1">
      <alignment horizontal="center" wrapText="1"/>
    </xf>
    <xf numFmtId="0" fontId="14" fillId="0" borderId="6" xfId="0" applyFont="1" applyFill="1" applyBorder="1" applyAlignment="1">
      <alignment horizontal="center" wrapText="1"/>
    </xf>
    <xf numFmtId="0" fontId="14" fillId="0" borderId="6" xfId="0" applyFont="1" applyBorder="1" applyAlignment="1">
      <alignment horizontal="center" wrapText="1"/>
    </xf>
    <xf numFmtId="0" fontId="6" fillId="7" borderId="11" xfId="0" applyFont="1" applyFill="1" applyBorder="1" applyAlignment="1">
      <alignment horizontal="center" wrapText="1"/>
    </xf>
    <xf numFmtId="0" fontId="6" fillId="7" borderId="12" xfId="0" applyFont="1" applyFill="1" applyBorder="1" applyAlignment="1">
      <alignment horizontal="center" wrapText="1"/>
    </xf>
    <xf numFmtId="0" fontId="0" fillId="0" borderId="14" xfId="0" applyBorder="1"/>
    <xf numFmtId="0" fontId="6" fillId="0" borderId="14" xfId="0" applyFont="1" applyBorder="1" applyAlignment="1">
      <alignment horizontal="center" wrapText="1"/>
    </xf>
    <xf numFmtId="0" fontId="6" fillId="0" borderId="14" xfId="0" applyFont="1" applyFill="1" applyBorder="1" applyAlignment="1">
      <alignment horizontal="center" wrapText="1"/>
    </xf>
    <xf numFmtId="0" fontId="6" fillId="0" borderId="14" xfId="0" applyFont="1" applyBorder="1" applyAlignment="1">
      <alignment horizontal="center"/>
    </xf>
    <xf numFmtId="0" fontId="51" fillId="0" borderId="1" xfId="0" applyFont="1" applyFill="1" applyBorder="1" applyAlignment="1">
      <alignment horizontal="center" wrapText="1"/>
    </xf>
    <xf numFmtId="0" fontId="33" fillId="0" borderId="1" xfId="0" applyFont="1" applyFill="1" applyBorder="1" applyAlignment="1">
      <alignment horizontal="center" wrapText="1"/>
    </xf>
    <xf numFmtId="0" fontId="38" fillId="0" borderId="1" xfId="0" applyFont="1" applyBorder="1" applyAlignment="1">
      <alignment horizontal="center" wrapText="1"/>
    </xf>
    <xf numFmtId="0" fontId="0" fillId="0" borderId="0" xfId="0" applyAlignment="1">
      <alignment horizontal="center" wrapText="1"/>
    </xf>
    <xf numFmtId="0" fontId="8" fillId="7" borderId="5" xfId="0" applyFont="1" applyFill="1" applyBorder="1" applyAlignment="1">
      <alignment horizontal="center" wrapText="1"/>
    </xf>
    <xf numFmtId="0" fontId="8" fillId="7" borderId="5" xfId="0" applyFont="1" applyFill="1" applyBorder="1" applyAlignment="1">
      <alignment horizontal="center" vertical="center" wrapText="1"/>
    </xf>
    <xf numFmtId="0" fontId="35" fillId="7" borderId="5" xfId="0" applyFont="1" applyFill="1" applyBorder="1" applyAlignment="1">
      <alignment horizontal="center" wrapText="1"/>
    </xf>
    <xf numFmtId="0" fontId="61" fillId="32" borderId="14" xfId="0" applyFont="1" applyFill="1" applyBorder="1" applyAlignment="1">
      <alignment horizontal="center"/>
    </xf>
    <xf numFmtId="0" fontId="0" fillId="0" borderId="15" xfId="0" applyBorder="1"/>
    <xf numFmtId="0" fontId="8" fillId="7" borderId="14" xfId="0" applyFont="1" applyFill="1" applyBorder="1" applyAlignment="1">
      <alignment horizontal="center" wrapText="1"/>
    </xf>
    <xf numFmtId="0" fontId="35" fillId="7" borderId="14" xfId="0" applyFont="1" applyFill="1" applyBorder="1" applyAlignment="1">
      <alignment horizontal="center" wrapText="1"/>
    </xf>
    <xf numFmtId="0" fontId="0" fillId="0" borderId="0" xfId="0" quotePrefix="1"/>
    <xf numFmtId="0" fontId="0" fillId="2" borderId="12" xfId="0" applyFill="1" applyBorder="1" applyAlignment="1">
      <alignment horizontal="center" wrapText="1"/>
    </xf>
    <xf numFmtId="0" fontId="8" fillId="7" borderId="12" xfId="0" applyFont="1" applyFill="1" applyBorder="1" applyAlignment="1">
      <alignment horizontal="center" wrapText="1"/>
    </xf>
    <xf numFmtId="0" fontId="6" fillId="32" borderId="14" xfId="0" applyFont="1" applyFill="1" applyBorder="1" applyAlignment="1">
      <alignment horizontal="center" wrapText="1"/>
    </xf>
    <xf numFmtId="0" fontId="8" fillId="33" borderId="14" xfId="0" applyFont="1" applyFill="1" applyBorder="1" applyAlignment="1">
      <alignment horizontal="center" wrapText="1"/>
    </xf>
    <xf numFmtId="0" fontId="8" fillId="33" borderId="14" xfId="0" applyFont="1" applyFill="1" applyBorder="1" applyAlignment="1">
      <alignment horizontal="center"/>
    </xf>
    <xf numFmtId="0" fontId="0" fillId="33" borderId="14" xfId="0" applyFill="1" applyBorder="1" applyAlignment="1">
      <alignment horizontal="center"/>
    </xf>
  </cellXfs>
  <cellStyles count="5">
    <cellStyle name="Heading" xfId="1"/>
    <cellStyle name="Heading1" xfId="2"/>
    <cellStyle name="Normal" xfId="0" builtinId="0" customBuiltin="1"/>
    <cellStyle name="Result" xfId="3"/>
    <cellStyle name="Result2" xfId="4"/>
  </cellStyles>
  <dxfs count="0"/>
  <tableStyles count="0" defaultTableStyle="TableStyleMedium9" defaultPivotStyle="PivotStyleLight16"/>
  <colors>
    <mruColors>
      <color rgb="FF6699FF"/>
      <color rgb="FF99CC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que">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2:O37"/>
  <sheetViews>
    <sheetView workbookViewId="0">
      <selection activeCell="C12" sqref="C12"/>
    </sheetView>
  </sheetViews>
  <sheetFormatPr baseColWidth="10" defaultRowHeight="14.25"/>
  <cols>
    <col min="1" max="1" width="10.75" customWidth="1"/>
    <col min="2" max="2" width="25.375" customWidth="1"/>
    <col min="3" max="3" width="11.875" customWidth="1"/>
    <col min="4" max="4" width="14" customWidth="1"/>
    <col min="5" max="5" width="28" customWidth="1"/>
    <col min="6" max="6" width="5.25" customWidth="1"/>
    <col min="7" max="7" width="22.125" customWidth="1"/>
    <col min="8" max="8" width="19.125" customWidth="1"/>
    <col min="9" max="9" width="3.5" customWidth="1"/>
    <col min="10" max="10" width="19" customWidth="1"/>
    <col min="11" max="11" width="16.625" customWidth="1"/>
    <col min="12" max="15" width="10.75" customWidth="1"/>
  </cols>
  <sheetData>
    <row r="2" spans="2:15" ht="13.35" customHeight="1">
      <c r="B2" t="s">
        <v>0</v>
      </c>
      <c r="C2" t="s">
        <v>1</v>
      </c>
      <c r="D2" t="s">
        <v>2</v>
      </c>
      <c r="E2" s="1" t="s">
        <v>3</v>
      </c>
    </row>
    <row r="3" spans="2:15">
      <c r="B3" t="s">
        <v>4</v>
      </c>
      <c r="C3" s="2">
        <v>42319</v>
      </c>
      <c r="E3" s="18" t="s">
        <v>5</v>
      </c>
    </row>
    <row r="4" spans="2:15">
      <c r="C4" s="2"/>
      <c r="E4" s="18"/>
    </row>
    <row r="5" spans="2:15" ht="20.85" customHeight="1">
      <c r="B5" t="s">
        <v>6</v>
      </c>
      <c r="C5" t="s">
        <v>7</v>
      </c>
      <c r="E5" s="18"/>
      <c r="H5" s="3" t="s">
        <v>8</v>
      </c>
      <c r="I5" s="4" t="s">
        <v>9</v>
      </c>
      <c r="J5" s="5" t="s">
        <v>10</v>
      </c>
      <c r="K5" t="s">
        <v>11</v>
      </c>
      <c r="L5" s="4">
        <f ca="1">RANDBETWEEN(0,ROUND(H8*10,1))</f>
        <v>8</v>
      </c>
    </row>
    <row r="6" spans="2:15" ht="25.35" customHeight="1">
      <c r="C6" t="s">
        <v>12</v>
      </c>
      <c r="F6" s="6"/>
      <c r="G6" s="224" t="s">
        <v>13</v>
      </c>
      <c r="H6" s="4"/>
      <c r="I6" s="7"/>
      <c r="J6" s="4"/>
      <c r="K6" t="s">
        <v>690</v>
      </c>
      <c r="L6" s="8"/>
      <c r="M6" s="8"/>
      <c r="N6" s="8"/>
      <c r="O6" s="8"/>
    </row>
    <row r="7" spans="2:15" ht="17.850000000000001" customHeight="1">
      <c r="C7" t="s">
        <v>14</v>
      </c>
      <c r="F7" s="7"/>
      <c r="G7" s="225"/>
      <c r="H7" s="7"/>
      <c r="I7" s="7"/>
      <c r="J7" s="7"/>
      <c r="M7" s="8"/>
      <c r="N7" s="8"/>
      <c r="O7" s="8"/>
    </row>
    <row r="8" spans="2:15" ht="17.850000000000001" customHeight="1">
      <c r="F8" s="7"/>
      <c r="G8" s="226" t="s">
        <v>15</v>
      </c>
      <c r="H8" s="10">
        <v>1</v>
      </c>
      <c r="I8" s="7"/>
      <c r="J8" s="10">
        <v>1</v>
      </c>
      <c r="L8" s="8"/>
      <c r="M8" s="8"/>
      <c r="N8" s="8"/>
      <c r="O8" s="8"/>
    </row>
    <row r="9" spans="2:15" ht="17.850000000000001" customHeight="1">
      <c r="F9" s="7"/>
      <c r="G9" s="224" t="s">
        <v>16</v>
      </c>
      <c r="H9" s="11">
        <v>0.75</v>
      </c>
      <c r="I9" s="7"/>
      <c r="J9" s="11">
        <v>0.55000000000000004</v>
      </c>
      <c r="L9" s="8"/>
      <c r="M9" s="8"/>
      <c r="N9" s="8"/>
      <c r="O9" s="8"/>
    </row>
    <row r="10" spans="2:15" ht="15.6" customHeight="1">
      <c r="F10" s="7"/>
      <c r="G10" s="225"/>
      <c r="H10" s="7"/>
      <c r="I10" s="7"/>
      <c r="J10" s="7"/>
    </row>
    <row r="11" spans="2:15" ht="29.1" customHeight="1">
      <c r="F11" s="19" t="s">
        <v>17</v>
      </c>
      <c r="G11" s="224" t="s">
        <v>18</v>
      </c>
      <c r="H11" s="12">
        <v>0</v>
      </c>
      <c r="I11" s="7"/>
      <c r="J11" s="12">
        <v>0</v>
      </c>
    </row>
    <row r="12" spans="2:15" ht="26.1" customHeight="1">
      <c r="F12" s="19"/>
      <c r="G12" s="224" t="s">
        <v>19</v>
      </c>
      <c r="H12" s="12">
        <v>0</v>
      </c>
      <c r="I12" s="7"/>
      <c r="J12" s="12">
        <v>0</v>
      </c>
    </row>
    <row r="13" spans="2:15" ht="26.1" customHeight="1">
      <c r="F13" s="19"/>
      <c r="G13" s="224" t="s">
        <v>20</v>
      </c>
      <c r="H13" s="12">
        <v>0</v>
      </c>
      <c r="I13" s="7"/>
      <c r="J13" s="12">
        <v>0</v>
      </c>
    </row>
    <row r="14" spans="2:15" ht="26.1" customHeight="1">
      <c r="F14" s="19"/>
      <c r="G14" s="224" t="s">
        <v>21</v>
      </c>
      <c r="H14" s="12">
        <v>0</v>
      </c>
      <c r="I14" s="7"/>
      <c r="J14" s="12">
        <v>0</v>
      </c>
    </row>
    <row r="15" spans="2:15" ht="18.600000000000001" customHeight="1">
      <c r="F15" s="7"/>
      <c r="G15" s="225"/>
      <c r="H15" s="7"/>
      <c r="I15" s="13" t="s">
        <v>22</v>
      </c>
      <c r="J15" s="7"/>
    </row>
    <row r="16" spans="2:15" ht="26.1" customHeight="1">
      <c r="F16" s="20" t="s">
        <v>23</v>
      </c>
      <c r="G16" s="224" t="s">
        <v>24</v>
      </c>
      <c r="H16" s="12">
        <v>0.1</v>
      </c>
      <c r="I16" s="7"/>
      <c r="J16" s="12">
        <v>0.1</v>
      </c>
    </row>
    <row r="17" spans="5:10" ht="26.1" customHeight="1">
      <c r="F17" s="20"/>
      <c r="G17" s="224" t="s">
        <v>18</v>
      </c>
      <c r="H17" s="12">
        <v>0</v>
      </c>
      <c r="I17" s="7"/>
      <c r="J17" s="12">
        <v>0</v>
      </c>
    </row>
    <row r="18" spans="5:10" ht="29.1" customHeight="1">
      <c r="F18" s="20"/>
      <c r="G18" s="224" t="s">
        <v>19</v>
      </c>
      <c r="H18" s="12">
        <v>0</v>
      </c>
      <c r="I18" s="7"/>
      <c r="J18" s="12">
        <v>0</v>
      </c>
    </row>
    <row r="19" spans="5:10" ht="25.35" customHeight="1">
      <c r="F19" s="20"/>
      <c r="G19" s="224" t="s">
        <v>25</v>
      </c>
      <c r="H19" s="12">
        <v>0</v>
      </c>
      <c r="I19" s="7"/>
      <c r="J19" s="12">
        <v>0</v>
      </c>
    </row>
    <row r="20" spans="5:10" ht="26.1" customHeight="1">
      <c r="F20" s="20"/>
      <c r="G20" s="224" t="s">
        <v>21</v>
      </c>
      <c r="H20" s="12">
        <v>0</v>
      </c>
      <c r="I20" s="7"/>
      <c r="J20" s="12">
        <v>0</v>
      </c>
    </row>
    <row r="21" spans="5:10" ht="17.850000000000001" customHeight="1">
      <c r="F21" s="7"/>
      <c r="G21" s="9"/>
      <c r="H21" s="7"/>
      <c r="I21" s="7"/>
      <c r="J21" s="7"/>
    </row>
    <row r="22" spans="5:10" ht="21.6" customHeight="1">
      <c r="G22" s="8"/>
    </row>
    <row r="23" spans="5:10" ht="16.350000000000001" customHeight="1">
      <c r="E23" s="14" t="s">
        <v>26</v>
      </c>
      <c r="G23" s="21" t="s">
        <v>27</v>
      </c>
      <c r="H23" s="21"/>
    </row>
    <row r="24" spans="5:10" ht="16.350000000000001" customHeight="1">
      <c r="G24" s="15">
        <f>H9*(1+H11+H12+H13+H14)/(1+J16+J17+J18+J19+J20)</f>
        <v>0.68181818181818177</v>
      </c>
    </row>
    <row r="25" spans="5:10" ht="16.350000000000001" customHeight="1">
      <c r="G25" s="21" t="s">
        <v>28</v>
      </c>
      <c r="H25" s="21"/>
    </row>
    <row r="26" spans="5:10" ht="16.350000000000001" customHeight="1">
      <c r="G26" s="15">
        <f ca="1">(H8*G24)+(L5/100)</f>
        <v>0.76181818181818173</v>
      </c>
      <c r="H26" t="s">
        <v>29</v>
      </c>
      <c r="I26" s="6"/>
    </row>
    <row r="27" spans="5:10" ht="16.350000000000001" customHeight="1">
      <c r="G27" s="6" t="s">
        <v>30</v>
      </c>
      <c r="I27" s="6"/>
    </row>
    <row r="28" spans="5:10" ht="16.350000000000001" customHeight="1">
      <c r="G28" s="15">
        <f ca="1">J8-G26</f>
        <v>0.23818181818181827</v>
      </c>
      <c r="H28" t="s">
        <v>31</v>
      </c>
      <c r="I28" s="16">
        <f ca="1">IF(G28&lt;=0,0,ROUNDUP(G28*10,1))</f>
        <v>2.4</v>
      </c>
      <c r="J28" t="s">
        <v>32</v>
      </c>
    </row>
    <row r="29" spans="5:10" ht="16.350000000000001" customHeight="1">
      <c r="G29" s="6"/>
      <c r="I29" s="6"/>
    </row>
    <row r="30" spans="5:10" ht="16.350000000000001" customHeight="1">
      <c r="G30" s="22" t="s">
        <v>33</v>
      </c>
      <c r="H30" s="22"/>
    </row>
    <row r="31" spans="5:10" ht="16.350000000000001" customHeight="1">
      <c r="G31" s="15">
        <f>J9*(1+J11+J12+J13+J14)/(1+H16+H17+H18+H19+H20)</f>
        <v>0.5</v>
      </c>
    </row>
    <row r="32" spans="5:10" ht="16.350000000000001" customHeight="1">
      <c r="G32" s="22" t="s">
        <v>34</v>
      </c>
      <c r="H32" s="22"/>
    </row>
    <row r="33" spans="7:10" ht="16.350000000000001" customHeight="1">
      <c r="G33" s="15">
        <f ca="1">IF(I28&lt;=0,0,(I28/10)*G31)</f>
        <v>0.12</v>
      </c>
      <c r="H33" t="s">
        <v>35</v>
      </c>
    </row>
    <row r="34" spans="7:10" ht="16.350000000000001" customHeight="1">
      <c r="G34" s="6" t="s">
        <v>36</v>
      </c>
      <c r="I34" s="6"/>
    </row>
    <row r="35" spans="7:10" ht="16.350000000000001" customHeight="1">
      <c r="G35" s="15">
        <f ca="1">H8-G33</f>
        <v>0.88</v>
      </c>
      <c r="H35" t="s">
        <v>31</v>
      </c>
      <c r="I35" s="17">
        <f ca="1">IF(G35&lt;=0,0,ROUNDUP(G35*10,1))</f>
        <v>8.8000000000000007</v>
      </c>
      <c r="J35" t="s">
        <v>32</v>
      </c>
    </row>
    <row r="36" spans="7:10" ht="17.100000000000001" customHeight="1">
      <c r="G36" s="22" t="s">
        <v>37</v>
      </c>
      <c r="H36" s="22"/>
      <c r="I36" s="22"/>
      <c r="J36" s="22"/>
    </row>
    <row r="37" spans="7:10" ht="17.850000000000001" customHeight="1"/>
  </sheetData>
  <mergeCells count="8">
    <mergeCell ref="G32:H32"/>
    <mergeCell ref="G36:J36"/>
    <mergeCell ref="E3:E5"/>
    <mergeCell ref="F11:F14"/>
    <mergeCell ref="F16:F20"/>
    <mergeCell ref="G23:H23"/>
    <mergeCell ref="G25:H25"/>
    <mergeCell ref="G30:H30"/>
  </mergeCells>
  <pageMargins left="0" right="0" top="0.39409448818897641" bottom="0.39409448818897641" header="0" footer="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AZ110"/>
  <sheetViews>
    <sheetView topLeftCell="A85" workbookViewId="0">
      <selection activeCell="H106" sqref="H106"/>
    </sheetView>
  </sheetViews>
  <sheetFormatPr baseColWidth="10" defaultRowHeight="14.25"/>
  <cols>
    <col min="1" max="1" width="16.625" customWidth="1"/>
    <col min="5" max="5" width="11.875" customWidth="1"/>
    <col min="6" max="6" width="11.75" customWidth="1"/>
    <col min="9" max="9" width="11.625" customWidth="1"/>
    <col min="12" max="12" width="16.625" customWidth="1"/>
    <col min="23" max="23" width="16.625" customWidth="1"/>
    <col min="32" max="32" width="16.625" customWidth="1"/>
    <col min="34" max="34" width="12.875" customWidth="1"/>
    <col min="36" max="36" width="10.125" customWidth="1"/>
    <col min="37" max="37" width="12.25" customWidth="1"/>
    <col min="38" max="38" width="14.5" customWidth="1"/>
    <col min="39" max="39" width="12.25" customWidth="1"/>
    <col min="41" max="41" width="2.625" customWidth="1"/>
    <col min="43" max="43" width="2.625" customWidth="1"/>
  </cols>
  <sheetData>
    <row r="1" spans="1:52" ht="47.25">
      <c r="A1" s="23" t="s">
        <v>38</v>
      </c>
      <c r="B1" s="23" t="s">
        <v>39</v>
      </c>
      <c r="C1" s="23" t="s">
        <v>40</v>
      </c>
      <c r="D1" s="23" t="s">
        <v>41</v>
      </c>
      <c r="E1" s="23" t="s">
        <v>42</v>
      </c>
      <c r="F1" s="23" t="s">
        <v>43</v>
      </c>
      <c r="G1" s="23" t="s">
        <v>44</v>
      </c>
      <c r="H1" s="23" t="s">
        <v>45</v>
      </c>
      <c r="I1" s="23" t="s">
        <v>46</v>
      </c>
      <c r="J1" s="23" t="s">
        <v>47</v>
      </c>
      <c r="K1" s="23" t="s">
        <v>48</v>
      </c>
      <c r="L1" s="23" t="s">
        <v>38</v>
      </c>
      <c r="M1" s="23" t="s">
        <v>49</v>
      </c>
      <c r="N1" s="23" t="s">
        <v>50</v>
      </c>
      <c r="O1" s="23" t="s">
        <v>51</v>
      </c>
      <c r="P1" s="24" t="s">
        <v>52</v>
      </c>
      <c r="Q1" s="23" t="s">
        <v>53</v>
      </c>
      <c r="R1" s="23" t="s">
        <v>54</v>
      </c>
      <c r="S1" s="24" t="s">
        <v>55</v>
      </c>
      <c r="T1" s="23" t="s">
        <v>56</v>
      </c>
      <c r="U1" s="23" t="s">
        <v>57</v>
      </c>
      <c r="V1" s="23" t="s">
        <v>58</v>
      </c>
      <c r="W1" s="23" t="s">
        <v>38</v>
      </c>
      <c r="X1" s="24" t="s">
        <v>59</v>
      </c>
      <c r="Y1" s="23" t="s">
        <v>60</v>
      </c>
      <c r="Z1" s="24" t="s">
        <v>61</v>
      </c>
      <c r="AA1" s="23" t="s">
        <v>62</v>
      </c>
      <c r="AB1" s="23" t="s">
        <v>63</v>
      </c>
      <c r="AC1" s="24" t="s">
        <v>64</v>
      </c>
      <c r="AD1" s="25" t="s">
        <v>65</v>
      </c>
      <c r="AE1" s="25" t="s">
        <v>66</v>
      </c>
      <c r="AF1" s="23" t="s">
        <v>38</v>
      </c>
      <c r="AG1" s="23" t="s">
        <v>67</v>
      </c>
      <c r="AH1" s="23" t="s">
        <v>68</v>
      </c>
      <c r="AI1" s="24" t="s">
        <v>69</v>
      </c>
      <c r="AJ1" s="23" t="s">
        <v>70</v>
      </c>
      <c r="AK1" s="23" t="s">
        <v>71</v>
      </c>
      <c r="AL1" s="23" t="s">
        <v>72</v>
      </c>
      <c r="AM1" s="23" t="s">
        <v>73</v>
      </c>
      <c r="AN1" s="23" t="s">
        <v>74</v>
      </c>
      <c r="AO1" s="26"/>
      <c r="AP1" s="27" t="s">
        <v>75</v>
      </c>
      <c r="AQ1" s="26"/>
      <c r="AR1" s="4"/>
      <c r="AS1" s="4"/>
      <c r="AT1" s="4"/>
      <c r="AU1" s="28"/>
      <c r="AV1" s="4"/>
      <c r="AW1" s="4"/>
      <c r="AX1" s="4"/>
      <c r="AY1" s="4"/>
      <c r="AZ1" s="4"/>
    </row>
    <row r="2" spans="1:52" ht="15.75">
      <c r="A2" s="23" t="s">
        <v>39</v>
      </c>
      <c r="B2" s="31">
        <v>0.55000000000000004</v>
      </c>
      <c r="C2" s="31">
        <v>0.45</v>
      </c>
      <c r="D2" s="31">
        <v>0.45</v>
      </c>
      <c r="E2" s="31">
        <v>0.12</v>
      </c>
      <c r="F2" s="31">
        <v>0.1</v>
      </c>
      <c r="G2" s="31">
        <v>0.05</v>
      </c>
      <c r="H2" s="31">
        <v>0.05</v>
      </c>
      <c r="I2" s="32">
        <v>0.01</v>
      </c>
      <c r="J2" s="31">
        <v>0.01</v>
      </c>
      <c r="K2" s="31">
        <v>0.01</v>
      </c>
      <c r="L2" s="33" t="s">
        <v>39</v>
      </c>
      <c r="M2" s="31">
        <v>0.05</v>
      </c>
      <c r="N2" s="31">
        <v>0.2</v>
      </c>
      <c r="O2" s="31">
        <v>0.15</v>
      </c>
      <c r="P2" s="32">
        <v>0.3</v>
      </c>
      <c r="Q2" s="31">
        <v>0.3</v>
      </c>
      <c r="R2" s="31">
        <v>0.2</v>
      </c>
      <c r="S2" s="32">
        <v>0.25</v>
      </c>
      <c r="T2" s="31">
        <v>0.14000000000000001</v>
      </c>
      <c r="U2" s="31">
        <v>0.14000000000000001</v>
      </c>
      <c r="V2" s="31">
        <v>0.2</v>
      </c>
      <c r="W2" s="33" t="s">
        <v>39</v>
      </c>
      <c r="X2" s="34" t="s">
        <v>76</v>
      </c>
      <c r="Y2" s="35" t="s">
        <v>76</v>
      </c>
      <c r="Z2" s="34" t="s">
        <v>76</v>
      </c>
      <c r="AA2" s="35" t="s">
        <v>76</v>
      </c>
      <c r="AB2" s="35" t="s">
        <v>76</v>
      </c>
      <c r="AC2" s="34" t="s">
        <v>76</v>
      </c>
      <c r="AD2" s="36" t="s">
        <v>76</v>
      </c>
      <c r="AE2" s="36" t="s">
        <v>76</v>
      </c>
      <c r="AF2" s="33" t="s">
        <v>39</v>
      </c>
      <c r="AG2" s="37">
        <v>0.3</v>
      </c>
      <c r="AH2" s="37">
        <v>0.08</v>
      </c>
      <c r="AI2" s="38" t="s">
        <v>76</v>
      </c>
      <c r="AJ2" s="36" t="s">
        <v>76</v>
      </c>
      <c r="AK2" s="36" t="s">
        <v>76</v>
      </c>
      <c r="AL2" s="36" t="s">
        <v>76</v>
      </c>
      <c r="AM2" s="36" t="s">
        <v>76</v>
      </c>
      <c r="AN2" s="36" t="s">
        <v>76</v>
      </c>
      <c r="AO2" s="39"/>
      <c r="AP2" s="40" t="s">
        <v>77</v>
      </c>
      <c r="AQ2" s="39"/>
      <c r="AR2" s="4"/>
      <c r="AS2" s="4"/>
      <c r="AT2" s="4"/>
      <c r="AU2" s="41"/>
      <c r="AV2" s="4"/>
      <c r="AW2" s="4"/>
      <c r="AX2" s="4"/>
      <c r="AY2" s="4"/>
      <c r="AZ2" s="4"/>
    </row>
    <row r="3" spans="1:52" ht="15.75">
      <c r="A3" s="23" t="s">
        <v>40</v>
      </c>
      <c r="B3" s="31">
        <v>0.65</v>
      </c>
      <c r="C3" s="31">
        <v>0.55000000000000004</v>
      </c>
      <c r="D3" s="31">
        <v>0.55000000000000004</v>
      </c>
      <c r="E3" s="31" t="s">
        <v>78</v>
      </c>
      <c r="F3" s="31" t="s">
        <v>79</v>
      </c>
      <c r="G3" s="31" t="s">
        <v>80</v>
      </c>
      <c r="H3" s="31" t="s">
        <v>81</v>
      </c>
      <c r="I3" s="32" t="s">
        <v>82</v>
      </c>
      <c r="J3" s="31" t="s">
        <v>82</v>
      </c>
      <c r="K3" s="31" t="s">
        <v>83</v>
      </c>
      <c r="L3" s="33" t="s">
        <v>40</v>
      </c>
      <c r="M3" s="31" t="s">
        <v>84</v>
      </c>
      <c r="N3" s="31" t="s">
        <v>85</v>
      </c>
      <c r="O3" s="31" t="s">
        <v>86</v>
      </c>
      <c r="P3" s="32" t="s">
        <v>87</v>
      </c>
      <c r="Q3" s="31" t="s">
        <v>88</v>
      </c>
      <c r="R3" s="31" t="s">
        <v>85</v>
      </c>
      <c r="S3" s="32" t="s">
        <v>89</v>
      </c>
      <c r="T3" s="31" t="s">
        <v>90</v>
      </c>
      <c r="U3" s="31" t="s">
        <v>90</v>
      </c>
      <c r="V3" s="31" t="s">
        <v>91</v>
      </c>
      <c r="W3" s="33" t="s">
        <v>40</v>
      </c>
      <c r="X3" s="34" t="s">
        <v>76</v>
      </c>
      <c r="Y3" s="35" t="s">
        <v>76</v>
      </c>
      <c r="Z3" s="34" t="s">
        <v>76</v>
      </c>
      <c r="AA3" s="35" t="s">
        <v>76</v>
      </c>
      <c r="AB3" s="35" t="s">
        <v>76</v>
      </c>
      <c r="AC3" s="34" t="s">
        <v>76</v>
      </c>
      <c r="AD3" s="36" t="s">
        <v>76</v>
      </c>
      <c r="AE3" s="36" t="s">
        <v>76</v>
      </c>
      <c r="AF3" s="33" t="s">
        <v>40</v>
      </c>
      <c r="AG3" s="37">
        <v>0.35</v>
      </c>
      <c r="AH3" s="37">
        <v>0.12</v>
      </c>
      <c r="AI3" s="38" t="s">
        <v>76</v>
      </c>
      <c r="AJ3" s="36" t="s">
        <v>76</v>
      </c>
      <c r="AK3" s="36" t="s">
        <v>76</v>
      </c>
      <c r="AL3" s="36" t="s">
        <v>76</v>
      </c>
      <c r="AM3" s="36" t="s">
        <v>76</v>
      </c>
      <c r="AN3" s="36" t="s">
        <v>76</v>
      </c>
      <c r="AO3" s="39"/>
      <c r="AP3" s="40" t="s">
        <v>92</v>
      </c>
      <c r="AQ3" s="39"/>
      <c r="AR3" s="4"/>
      <c r="AS3" s="4"/>
      <c r="AT3" s="4"/>
      <c r="AU3" s="41"/>
      <c r="AV3" s="4"/>
      <c r="AW3" s="4"/>
      <c r="AX3" s="4"/>
      <c r="AY3" s="4"/>
      <c r="AZ3" s="4"/>
    </row>
    <row r="4" spans="1:52" ht="15.75">
      <c r="A4" s="43" t="s">
        <v>41</v>
      </c>
      <c r="B4" s="31">
        <v>0.65</v>
      </c>
      <c r="C4" s="31">
        <v>0.55000000000000004</v>
      </c>
      <c r="D4" s="31">
        <v>0.55000000000000004</v>
      </c>
      <c r="E4" s="31">
        <v>0.18</v>
      </c>
      <c r="F4" s="31">
        <v>0.15</v>
      </c>
      <c r="G4" s="31">
        <v>0.08</v>
      </c>
      <c r="H4" s="31">
        <v>0.05</v>
      </c>
      <c r="I4" s="32">
        <v>0.01</v>
      </c>
      <c r="J4" s="31">
        <v>0.01</v>
      </c>
      <c r="K4" s="31">
        <v>0.01</v>
      </c>
      <c r="L4" s="33" t="s">
        <v>41</v>
      </c>
      <c r="M4" s="31">
        <v>0.05</v>
      </c>
      <c r="N4" s="31">
        <v>0.35</v>
      </c>
      <c r="O4" s="31">
        <v>0.15</v>
      </c>
      <c r="P4" s="32">
        <v>0.35</v>
      </c>
      <c r="Q4" s="31">
        <v>0.35</v>
      </c>
      <c r="R4" s="31">
        <v>0.35</v>
      </c>
      <c r="S4" s="32">
        <v>0.35</v>
      </c>
      <c r="T4" s="31">
        <v>0.2</v>
      </c>
      <c r="U4" s="31">
        <v>0.2</v>
      </c>
      <c r="V4" s="31">
        <v>0.25</v>
      </c>
      <c r="W4" s="33" t="s">
        <v>41</v>
      </c>
      <c r="X4" s="34" t="s">
        <v>76</v>
      </c>
      <c r="Y4" s="35" t="s">
        <v>76</v>
      </c>
      <c r="Z4" s="34" t="s">
        <v>76</v>
      </c>
      <c r="AA4" s="35" t="s">
        <v>76</v>
      </c>
      <c r="AB4" s="35" t="s">
        <v>76</v>
      </c>
      <c r="AC4" s="34" t="s">
        <v>76</v>
      </c>
      <c r="AD4" s="36" t="s">
        <v>76</v>
      </c>
      <c r="AE4" s="36" t="s">
        <v>76</v>
      </c>
      <c r="AF4" s="33" t="s">
        <v>41</v>
      </c>
      <c r="AG4" s="37">
        <v>0.35</v>
      </c>
      <c r="AH4" s="37">
        <v>0.12</v>
      </c>
      <c r="AI4" s="38" t="s">
        <v>76</v>
      </c>
      <c r="AJ4" s="36" t="s">
        <v>76</v>
      </c>
      <c r="AK4" s="36" t="s">
        <v>76</v>
      </c>
      <c r="AL4" s="36" t="s">
        <v>76</v>
      </c>
      <c r="AM4" s="36" t="s">
        <v>76</v>
      </c>
      <c r="AN4" s="36" t="s">
        <v>76</v>
      </c>
      <c r="AO4" s="39"/>
      <c r="AP4" s="40" t="s">
        <v>93</v>
      </c>
      <c r="AQ4" s="39"/>
      <c r="AR4" s="4"/>
      <c r="AS4" s="4"/>
      <c r="AT4" s="4"/>
      <c r="AU4" s="41"/>
      <c r="AV4" s="4"/>
      <c r="AW4" s="4"/>
      <c r="AX4" s="4"/>
      <c r="AY4" s="4"/>
      <c r="AZ4" s="4"/>
    </row>
    <row r="5" spans="1:52" ht="15.75">
      <c r="A5" s="25" t="s">
        <v>42</v>
      </c>
      <c r="B5" s="31">
        <v>0.75</v>
      </c>
      <c r="C5" s="31">
        <v>0.6</v>
      </c>
      <c r="D5" s="31">
        <v>0.6</v>
      </c>
      <c r="E5" s="31">
        <v>0.35</v>
      </c>
      <c r="F5" s="31">
        <v>0.3</v>
      </c>
      <c r="G5" s="31">
        <v>0.08</v>
      </c>
      <c r="H5" s="31">
        <v>0.05</v>
      </c>
      <c r="I5" s="32">
        <v>0.04</v>
      </c>
      <c r="J5" s="31">
        <v>0.01</v>
      </c>
      <c r="K5" s="31">
        <v>0.01</v>
      </c>
      <c r="L5" s="44" t="s">
        <v>42</v>
      </c>
      <c r="M5" s="31" t="s">
        <v>94</v>
      </c>
      <c r="N5" s="31">
        <v>0.45</v>
      </c>
      <c r="O5" s="31">
        <v>0.35</v>
      </c>
      <c r="P5" s="32">
        <v>0.4</v>
      </c>
      <c r="Q5" s="31">
        <v>0.25</v>
      </c>
      <c r="R5" s="31">
        <v>0.45</v>
      </c>
      <c r="S5" s="32">
        <v>0.45</v>
      </c>
      <c r="T5" s="31">
        <v>0.45</v>
      </c>
      <c r="U5" s="31">
        <v>0.45</v>
      </c>
      <c r="V5" s="31">
        <v>0.3</v>
      </c>
      <c r="W5" s="44" t="s">
        <v>42</v>
      </c>
      <c r="X5" s="34" t="s">
        <v>76</v>
      </c>
      <c r="Y5" s="35" t="s">
        <v>76</v>
      </c>
      <c r="Z5" s="34" t="s">
        <v>76</v>
      </c>
      <c r="AA5" s="35" t="s">
        <v>76</v>
      </c>
      <c r="AB5" s="35" t="s">
        <v>76</v>
      </c>
      <c r="AC5" s="34" t="s">
        <v>76</v>
      </c>
      <c r="AD5" s="36" t="s">
        <v>76</v>
      </c>
      <c r="AE5" s="36" t="s">
        <v>76</v>
      </c>
      <c r="AF5" s="44" t="s">
        <v>42</v>
      </c>
      <c r="AG5" s="37">
        <v>0.35</v>
      </c>
      <c r="AH5" s="37">
        <v>0.18</v>
      </c>
      <c r="AI5" s="38" t="s">
        <v>76</v>
      </c>
      <c r="AJ5" s="36" t="s">
        <v>76</v>
      </c>
      <c r="AK5" s="36" t="s">
        <v>76</v>
      </c>
      <c r="AL5" s="36" t="s">
        <v>76</v>
      </c>
      <c r="AM5" s="36" t="s">
        <v>76</v>
      </c>
      <c r="AN5" s="36" t="s">
        <v>76</v>
      </c>
      <c r="AO5" s="39"/>
      <c r="AP5" s="40" t="s">
        <v>95</v>
      </c>
      <c r="AQ5" s="39"/>
      <c r="AR5" s="4"/>
      <c r="AS5" s="4"/>
      <c r="AT5" s="4"/>
      <c r="AU5" s="41"/>
      <c r="AV5" s="4"/>
      <c r="AW5" s="4"/>
      <c r="AX5" s="4"/>
      <c r="AY5" s="4"/>
      <c r="AZ5" s="4"/>
    </row>
    <row r="6" spans="1:52" ht="31.5">
      <c r="A6" s="43" t="s">
        <v>43</v>
      </c>
      <c r="B6" s="31">
        <v>0.8</v>
      </c>
      <c r="C6" s="31">
        <v>0.7</v>
      </c>
      <c r="D6" s="31">
        <v>0.7</v>
      </c>
      <c r="E6" s="31">
        <v>0.6</v>
      </c>
      <c r="F6" s="31">
        <v>0.5</v>
      </c>
      <c r="G6" s="31">
        <v>0.1</v>
      </c>
      <c r="H6" s="31">
        <v>0.05</v>
      </c>
      <c r="I6" s="32">
        <v>0.04</v>
      </c>
      <c r="J6" s="31">
        <v>0.01</v>
      </c>
      <c r="K6" s="31">
        <v>0.01</v>
      </c>
      <c r="L6" s="33" t="s">
        <v>43</v>
      </c>
      <c r="M6" s="31">
        <v>0.15</v>
      </c>
      <c r="N6" s="31">
        <v>0.55000000000000004</v>
      </c>
      <c r="O6" s="31">
        <v>0.45</v>
      </c>
      <c r="P6" s="32">
        <v>0.5</v>
      </c>
      <c r="Q6" s="31">
        <v>0.25</v>
      </c>
      <c r="R6" s="31">
        <v>0.55000000000000004</v>
      </c>
      <c r="S6" s="32">
        <v>0.55000000000000004</v>
      </c>
      <c r="T6" s="31">
        <v>0.45</v>
      </c>
      <c r="U6" s="31">
        <v>0.45</v>
      </c>
      <c r="V6" s="31">
        <v>0.3</v>
      </c>
      <c r="W6" s="33" t="s">
        <v>43</v>
      </c>
      <c r="X6" s="34" t="s">
        <v>76</v>
      </c>
      <c r="Y6" s="35" t="s">
        <v>76</v>
      </c>
      <c r="Z6" s="34" t="s">
        <v>76</v>
      </c>
      <c r="AA6" s="35" t="s">
        <v>76</v>
      </c>
      <c r="AB6" s="35" t="s">
        <v>76</v>
      </c>
      <c r="AC6" s="34" t="s">
        <v>76</v>
      </c>
      <c r="AD6" s="36" t="s">
        <v>76</v>
      </c>
      <c r="AE6" s="36" t="s">
        <v>76</v>
      </c>
      <c r="AF6" s="33" t="s">
        <v>43</v>
      </c>
      <c r="AG6" s="37">
        <v>0.35</v>
      </c>
      <c r="AH6" s="37">
        <v>0.18</v>
      </c>
      <c r="AI6" s="38" t="s">
        <v>76</v>
      </c>
      <c r="AJ6" s="36" t="s">
        <v>76</v>
      </c>
      <c r="AK6" s="36" t="s">
        <v>76</v>
      </c>
      <c r="AL6" s="36" t="s">
        <v>76</v>
      </c>
      <c r="AM6" s="36" t="s">
        <v>76</v>
      </c>
      <c r="AN6" s="36" t="s">
        <v>76</v>
      </c>
      <c r="AO6" s="39"/>
      <c r="AP6" s="40" t="s">
        <v>96</v>
      </c>
      <c r="AQ6" s="39"/>
      <c r="AR6" s="4"/>
      <c r="AS6" s="4"/>
      <c r="AT6" s="4"/>
      <c r="AU6" s="41"/>
      <c r="AV6" s="4"/>
      <c r="AW6" s="4"/>
      <c r="AX6" s="4"/>
      <c r="AY6" s="4"/>
      <c r="AZ6" s="4"/>
    </row>
    <row r="7" spans="1:52" ht="15.75">
      <c r="A7" s="23" t="s">
        <v>44</v>
      </c>
      <c r="B7" s="31">
        <v>0.75</v>
      </c>
      <c r="C7" s="31">
        <v>0.7</v>
      </c>
      <c r="D7" s="31">
        <v>0.7</v>
      </c>
      <c r="E7" s="31" t="s">
        <v>97</v>
      </c>
      <c r="F7" s="31" t="s">
        <v>98</v>
      </c>
      <c r="G7" s="31" t="s">
        <v>80</v>
      </c>
      <c r="H7" s="31" t="s">
        <v>99</v>
      </c>
      <c r="I7" s="32" t="s">
        <v>100</v>
      </c>
      <c r="J7" s="31" t="s">
        <v>101</v>
      </c>
      <c r="K7" s="31" t="s">
        <v>83</v>
      </c>
      <c r="L7" s="33" t="s">
        <v>44</v>
      </c>
      <c r="M7" s="31" t="s">
        <v>102</v>
      </c>
      <c r="N7" s="31" t="s">
        <v>103</v>
      </c>
      <c r="O7" s="31" t="s">
        <v>104</v>
      </c>
      <c r="P7" s="32" t="s">
        <v>87</v>
      </c>
      <c r="Q7" s="31" t="s">
        <v>105</v>
      </c>
      <c r="R7" s="31" t="s">
        <v>97</v>
      </c>
      <c r="S7" s="32" t="s">
        <v>106</v>
      </c>
      <c r="T7" s="31" t="s">
        <v>107</v>
      </c>
      <c r="U7" s="31" t="s">
        <v>107</v>
      </c>
      <c r="V7" s="31" t="s">
        <v>108</v>
      </c>
      <c r="W7" s="33" t="s">
        <v>44</v>
      </c>
      <c r="X7" s="32" t="s">
        <v>109</v>
      </c>
      <c r="Y7" s="31" t="s">
        <v>109</v>
      </c>
      <c r="Z7" s="32" t="s">
        <v>109</v>
      </c>
      <c r="AA7" s="31" t="s">
        <v>110</v>
      </c>
      <c r="AB7" s="31" t="s">
        <v>110</v>
      </c>
      <c r="AC7" s="45" t="s">
        <v>111</v>
      </c>
      <c r="AD7" s="37" t="s">
        <v>111</v>
      </c>
      <c r="AE7" s="37" t="s">
        <v>112</v>
      </c>
      <c r="AF7" s="33" t="s">
        <v>44</v>
      </c>
      <c r="AG7" s="37">
        <v>0.4</v>
      </c>
      <c r="AH7" s="37">
        <v>0.18</v>
      </c>
      <c r="AI7" s="38" t="s">
        <v>76</v>
      </c>
      <c r="AJ7" s="36" t="s">
        <v>76</v>
      </c>
      <c r="AK7" s="36" t="s">
        <v>76</v>
      </c>
      <c r="AL7" s="36" t="s">
        <v>76</v>
      </c>
      <c r="AM7" s="36" t="s">
        <v>76</v>
      </c>
      <c r="AN7" s="36" t="s">
        <v>76</v>
      </c>
      <c r="AO7" s="39"/>
      <c r="AP7" s="40"/>
      <c r="AQ7" s="39"/>
      <c r="AR7" s="4"/>
      <c r="AS7" s="4"/>
      <c r="AT7" s="4"/>
      <c r="AU7" s="41"/>
      <c r="AV7" s="4"/>
      <c r="AW7" s="4"/>
      <c r="AX7" s="4"/>
      <c r="AY7" s="4"/>
      <c r="AZ7" s="4"/>
    </row>
    <row r="8" spans="1:52" ht="15.75">
      <c r="A8" s="23" t="s">
        <v>45</v>
      </c>
      <c r="B8" s="31">
        <v>0.9</v>
      </c>
      <c r="C8" s="31">
        <v>0.8</v>
      </c>
      <c r="D8" s="31">
        <v>0.8</v>
      </c>
      <c r="E8" s="31" t="s">
        <v>113</v>
      </c>
      <c r="F8" s="31" t="s">
        <v>114</v>
      </c>
      <c r="G8" s="31" t="s">
        <v>115</v>
      </c>
      <c r="H8" s="31" t="s">
        <v>84</v>
      </c>
      <c r="I8" s="32" t="s">
        <v>116</v>
      </c>
      <c r="J8" s="31" t="s">
        <v>117</v>
      </c>
      <c r="K8" s="31" t="s">
        <v>118</v>
      </c>
      <c r="L8" s="33" t="s">
        <v>45</v>
      </c>
      <c r="M8" s="31" t="s">
        <v>119</v>
      </c>
      <c r="N8" s="31" t="s">
        <v>120</v>
      </c>
      <c r="O8" s="31" t="s">
        <v>97</v>
      </c>
      <c r="P8" s="32" t="s">
        <v>114</v>
      </c>
      <c r="Q8" s="31" t="s">
        <v>121</v>
      </c>
      <c r="R8" s="31" t="s">
        <v>106</v>
      </c>
      <c r="S8" s="32" t="s">
        <v>122</v>
      </c>
      <c r="T8" s="31" t="s">
        <v>106</v>
      </c>
      <c r="U8" s="31" t="s">
        <v>106</v>
      </c>
      <c r="V8" s="31" t="s">
        <v>123</v>
      </c>
      <c r="W8" s="33" t="s">
        <v>45</v>
      </c>
      <c r="X8" s="32" t="s">
        <v>124</v>
      </c>
      <c r="Y8" s="31" t="s">
        <v>125</v>
      </c>
      <c r="Z8" s="32" t="s">
        <v>126</v>
      </c>
      <c r="AA8" s="31" t="s">
        <v>127</v>
      </c>
      <c r="AB8" s="31" t="s">
        <v>127</v>
      </c>
      <c r="AC8" s="45" t="s">
        <v>128</v>
      </c>
      <c r="AD8" s="37" t="s">
        <v>112</v>
      </c>
      <c r="AE8" s="37" t="s">
        <v>129</v>
      </c>
      <c r="AF8" s="33" t="s">
        <v>45</v>
      </c>
      <c r="AG8" s="37">
        <v>0.4</v>
      </c>
      <c r="AH8" s="37">
        <v>0.24</v>
      </c>
      <c r="AI8" s="38" t="s">
        <v>76</v>
      </c>
      <c r="AJ8" s="36" t="s">
        <v>76</v>
      </c>
      <c r="AK8" s="36" t="s">
        <v>76</v>
      </c>
      <c r="AL8" s="36" t="s">
        <v>76</v>
      </c>
      <c r="AM8" s="36" t="s">
        <v>76</v>
      </c>
      <c r="AN8" s="36" t="s">
        <v>76</v>
      </c>
      <c r="AO8" s="39"/>
      <c r="AP8" s="40"/>
      <c r="AQ8" s="39"/>
      <c r="AR8" s="4"/>
      <c r="AS8" s="4"/>
      <c r="AT8" s="4"/>
      <c r="AU8" s="41"/>
      <c r="AV8" s="4"/>
      <c r="AW8" s="4"/>
      <c r="AX8" s="4"/>
      <c r="AY8" s="4"/>
      <c r="AZ8" s="4"/>
    </row>
    <row r="9" spans="1:52" ht="15.75">
      <c r="A9" s="46" t="s">
        <v>46</v>
      </c>
      <c r="B9" s="32">
        <v>0.9</v>
      </c>
      <c r="C9" s="32">
        <v>0.8</v>
      </c>
      <c r="D9" s="32">
        <v>0.8</v>
      </c>
      <c r="E9" s="32">
        <v>0.5</v>
      </c>
      <c r="F9" s="32">
        <v>0.45</v>
      </c>
      <c r="G9" s="32">
        <v>0.3</v>
      </c>
      <c r="H9" s="32">
        <v>0.1</v>
      </c>
      <c r="I9" s="32">
        <v>0.08</v>
      </c>
      <c r="J9" s="32">
        <v>0.08</v>
      </c>
      <c r="K9" s="32">
        <v>0.04</v>
      </c>
      <c r="L9" s="47" t="s">
        <v>46</v>
      </c>
      <c r="M9" s="32">
        <v>0.3</v>
      </c>
      <c r="N9" s="32">
        <v>0.6</v>
      </c>
      <c r="O9" s="32">
        <v>0.5</v>
      </c>
      <c r="P9" s="32">
        <v>0.5</v>
      </c>
      <c r="Q9" s="32">
        <v>0.35</v>
      </c>
      <c r="R9" s="32">
        <v>0.6</v>
      </c>
      <c r="S9" s="32">
        <v>0.65</v>
      </c>
      <c r="T9" s="32">
        <v>0.5</v>
      </c>
      <c r="U9" s="32">
        <v>0.5</v>
      </c>
      <c r="V9" s="32">
        <v>0.3</v>
      </c>
      <c r="W9" s="47" t="s">
        <v>46</v>
      </c>
      <c r="X9" s="38" t="s">
        <v>76</v>
      </c>
      <c r="Y9" s="38" t="s">
        <v>76</v>
      </c>
      <c r="Z9" s="38" t="s">
        <v>76</v>
      </c>
      <c r="AA9" s="38" t="s">
        <v>76</v>
      </c>
      <c r="AB9" s="38" t="s">
        <v>76</v>
      </c>
      <c r="AC9" s="38" t="s">
        <v>76</v>
      </c>
      <c r="AD9" s="38" t="s">
        <v>76</v>
      </c>
      <c r="AE9" s="38" t="s">
        <v>76</v>
      </c>
      <c r="AF9" s="47" t="s">
        <v>46</v>
      </c>
      <c r="AG9" s="45">
        <v>0.5</v>
      </c>
      <c r="AH9" s="45">
        <v>0.35</v>
      </c>
      <c r="AI9" s="38" t="s">
        <v>76</v>
      </c>
      <c r="AJ9" s="38" t="s">
        <v>76</v>
      </c>
      <c r="AK9" s="38" t="s">
        <v>76</v>
      </c>
      <c r="AL9" s="38" t="s">
        <v>76</v>
      </c>
      <c r="AM9" s="38" t="s">
        <v>76</v>
      </c>
      <c r="AN9" s="38" t="s">
        <v>76</v>
      </c>
      <c r="AO9" s="39"/>
      <c r="AP9" s="40" t="s">
        <v>130</v>
      </c>
      <c r="AQ9" s="39"/>
      <c r="AR9" s="4"/>
      <c r="AS9" s="4"/>
      <c r="AT9" s="4"/>
      <c r="AU9" s="41"/>
      <c r="AV9" s="4"/>
      <c r="AW9" s="4"/>
      <c r="AX9" s="4"/>
      <c r="AY9" s="4"/>
      <c r="AZ9" s="4"/>
    </row>
    <row r="10" spans="1:52" ht="15.75">
      <c r="A10" s="48" t="s">
        <v>47</v>
      </c>
      <c r="B10" s="49">
        <v>1.05</v>
      </c>
      <c r="C10" s="49">
        <v>0.95</v>
      </c>
      <c r="D10" s="49">
        <v>0.95</v>
      </c>
      <c r="E10" s="49" t="s">
        <v>131</v>
      </c>
      <c r="F10" s="49" t="s">
        <v>132</v>
      </c>
      <c r="G10" s="49" t="s">
        <v>133</v>
      </c>
      <c r="H10" s="49" t="s">
        <v>134</v>
      </c>
      <c r="I10" s="50" t="s">
        <v>135</v>
      </c>
      <c r="J10" s="49" t="s">
        <v>136</v>
      </c>
      <c r="K10" s="49" t="s">
        <v>137</v>
      </c>
      <c r="L10" s="51" t="s">
        <v>47</v>
      </c>
      <c r="M10" s="49" t="s">
        <v>138</v>
      </c>
      <c r="N10" s="49" t="s">
        <v>139</v>
      </c>
      <c r="O10" s="49" t="s">
        <v>140</v>
      </c>
      <c r="P10" s="50" t="s">
        <v>122</v>
      </c>
      <c r="Q10" s="49" t="s">
        <v>141</v>
      </c>
      <c r="R10" s="49" t="s">
        <v>122</v>
      </c>
      <c r="S10" s="50" t="s">
        <v>142</v>
      </c>
      <c r="T10" s="49" t="s">
        <v>131</v>
      </c>
      <c r="U10" s="49" t="s">
        <v>131</v>
      </c>
      <c r="V10" s="49" t="s">
        <v>143</v>
      </c>
      <c r="W10" s="51" t="s">
        <v>47</v>
      </c>
      <c r="X10" s="50" t="s">
        <v>144</v>
      </c>
      <c r="Y10" s="49" t="s">
        <v>145</v>
      </c>
      <c r="Z10" s="50" t="s">
        <v>146</v>
      </c>
      <c r="AA10" s="49" t="s">
        <v>147</v>
      </c>
      <c r="AB10" s="49" t="s">
        <v>147</v>
      </c>
      <c r="AC10" s="52" t="s">
        <v>148</v>
      </c>
      <c r="AD10" s="49" t="s">
        <v>149</v>
      </c>
      <c r="AE10" s="49" t="s">
        <v>128</v>
      </c>
      <c r="AF10" s="51" t="s">
        <v>47</v>
      </c>
      <c r="AG10" s="49">
        <v>0.45</v>
      </c>
      <c r="AH10" s="49">
        <v>0.3</v>
      </c>
      <c r="AI10" s="38" t="s">
        <v>76</v>
      </c>
      <c r="AJ10" s="36" t="s">
        <v>76</v>
      </c>
      <c r="AK10" s="36" t="s">
        <v>76</v>
      </c>
      <c r="AL10" s="36" t="s">
        <v>76</v>
      </c>
      <c r="AM10" s="36" t="s">
        <v>76</v>
      </c>
      <c r="AN10" s="36" t="s">
        <v>76</v>
      </c>
      <c r="AO10" s="39"/>
      <c r="AP10" s="40"/>
      <c r="AQ10" s="39"/>
      <c r="AR10" s="4"/>
      <c r="AS10" s="4"/>
      <c r="AT10" s="4"/>
      <c r="AU10" s="41"/>
      <c r="AV10" s="4"/>
      <c r="AW10" s="4"/>
      <c r="AX10" s="4"/>
      <c r="AY10" s="4"/>
      <c r="AZ10" s="4"/>
    </row>
    <row r="11" spans="1:52" ht="15.75">
      <c r="A11" s="23" t="s">
        <v>48</v>
      </c>
      <c r="B11" s="31">
        <v>1.05</v>
      </c>
      <c r="C11" s="31">
        <v>0.95</v>
      </c>
      <c r="D11" s="31">
        <v>0.95</v>
      </c>
      <c r="E11" s="31" t="s">
        <v>150</v>
      </c>
      <c r="F11" s="31" t="s">
        <v>151</v>
      </c>
      <c r="G11" s="31" t="s">
        <v>152</v>
      </c>
      <c r="H11" s="31" t="s">
        <v>138</v>
      </c>
      <c r="I11" s="32" t="s">
        <v>153</v>
      </c>
      <c r="J11" s="31" t="s">
        <v>154</v>
      </c>
      <c r="K11" s="31" t="s">
        <v>136</v>
      </c>
      <c r="L11" s="33" t="s">
        <v>48</v>
      </c>
      <c r="M11" s="31" t="s">
        <v>155</v>
      </c>
      <c r="N11" s="31" t="s">
        <v>142</v>
      </c>
      <c r="O11" s="31" t="s">
        <v>156</v>
      </c>
      <c r="P11" s="32" t="s">
        <v>157</v>
      </c>
      <c r="Q11" s="31" t="s">
        <v>158</v>
      </c>
      <c r="R11" s="31" t="s">
        <v>157</v>
      </c>
      <c r="S11" s="32" t="s">
        <v>159</v>
      </c>
      <c r="T11" s="31" t="s">
        <v>156</v>
      </c>
      <c r="U11" s="31" t="s">
        <v>156</v>
      </c>
      <c r="V11" s="31" t="s">
        <v>160</v>
      </c>
      <c r="W11" s="33" t="s">
        <v>48</v>
      </c>
      <c r="X11" s="32" t="s">
        <v>161</v>
      </c>
      <c r="Y11" s="31" t="s">
        <v>162</v>
      </c>
      <c r="Z11" s="32" t="s">
        <v>163</v>
      </c>
      <c r="AA11" s="31" t="s">
        <v>164</v>
      </c>
      <c r="AB11" s="31" t="s">
        <v>164</v>
      </c>
      <c r="AC11" s="45" t="s">
        <v>126</v>
      </c>
      <c r="AD11" s="37" t="s">
        <v>147</v>
      </c>
      <c r="AE11" s="37" t="s">
        <v>148</v>
      </c>
      <c r="AF11" s="33" t="s">
        <v>48</v>
      </c>
      <c r="AG11" s="37">
        <v>0.45</v>
      </c>
      <c r="AH11" s="37">
        <v>0.3</v>
      </c>
      <c r="AI11" s="38" t="s">
        <v>76</v>
      </c>
      <c r="AJ11" s="36" t="s">
        <v>76</v>
      </c>
      <c r="AK11" s="36" t="s">
        <v>76</v>
      </c>
      <c r="AL11" s="36" t="s">
        <v>76</v>
      </c>
      <c r="AM11" s="36" t="s">
        <v>76</v>
      </c>
      <c r="AN11" s="36" t="s">
        <v>76</v>
      </c>
      <c r="AO11" s="39"/>
      <c r="AP11" s="40"/>
      <c r="AQ11" s="39"/>
      <c r="AR11" s="4"/>
      <c r="AS11" s="4"/>
      <c r="AT11" s="4"/>
      <c r="AU11" s="41"/>
      <c r="AV11" s="4"/>
      <c r="AW11" s="4"/>
      <c r="AX11" s="4"/>
      <c r="AY11" s="4"/>
      <c r="AZ11" s="4"/>
    </row>
    <row r="12" spans="1:52" ht="15.75">
      <c r="A12" s="23" t="s">
        <v>49</v>
      </c>
      <c r="B12" s="31">
        <v>1.1499999999999999</v>
      </c>
      <c r="C12" s="31">
        <v>1.05</v>
      </c>
      <c r="D12" s="31">
        <v>1.05</v>
      </c>
      <c r="E12" s="31">
        <v>0.6</v>
      </c>
      <c r="F12" s="31">
        <v>0.5</v>
      </c>
      <c r="G12" s="31">
        <v>0.2</v>
      </c>
      <c r="H12" s="31">
        <v>0.15</v>
      </c>
      <c r="I12" s="32">
        <v>0.1</v>
      </c>
      <c r="J12" s="31">
        <v>0.1</v>
      </c>
      <c r="K12" s="31">
        <v>0.05</v>
      </c>
      <c r="L12" s="33" t="s">
        <v>49</v>
      </c>
      <c r="M12" s="31">
        <v>0.45</v>
      </c>
      <c r="N12" s="31">
        <v>0.55000000000000004</v>
      </c>
      <c r="O12" s="31">
        <v>0.5</v>
      </c>
      <c r="P12" s="32">
        <v>0.5</v>
      </c>
      <c r="Q12" s="31">
        <v>0.25</v>
      </c>
      <c r="R12" s="31">
        <v>0.55000000000000004</v>
      </c>
      <c r="S12" s="32">
        <v>0.6</v>
      </c>
      <c r="T12" s="31">
        <v>0.5</v>
      </c>
      <c r="U12" s="31">
        <v>0.5</v>
      </c>
      <c r="V12" s="31">
        <v>0.22</v>
      </c>
      <c r="W12" s="33" t="s">
        <v>49</v>
      </c>
      <c r="X12" s="38" t="s">
        <v>76</v>
      </c>
      <c r="Y12" s="36" t="s">
        <v>76</v>
      </c>
      <c r="Z12" s="38" t="s">
        <v>76</v>
      </c>
      <c r="AA12" s="36" t="s">
        <v>76</v>
      </c>
      <c r="AB12" s="36" t="s">
        <v>76</v>
      </c>
      <c r="AC12" s="38" t="s">
        <v>76</v>
      </c>
      <c r="AD12" s="36" t="s">
        <v>76</v>
      </c>
      <c r="AE12" s="36" t="s">
        <v>76</v>
      </c>
      <c r="AF12" s="33" t="s">
        <v>49</v>
      </c>
      <c r="AG12" s="37">
        <v>1.2</v>
      </c>
      <c r="AH12" s="37">
        <v>1.05</v>
      </c>
      <c r="AI12" s="45">
        <v>0.9</v>
      </c>
      <c r="AJ12" s="37">
        <v>0.95</v>
      </c>
      <c r="AK12" s="37">
        <v>0.75</v>
      </c>
      <c r="AL12" s="37">
        <v>0.65</v>
      </c>
      <c r="AM12" s="37">
        <v>0.75</v>
      </c>
      <c r="AN12" s="37">
        <v>0.65</v>
      </c>
      <c r="AO12" s="39"/>
      <c r="AP12" s="40" t="s">
        <v>165</v>
      </c>
      <c r="AQ12" s="39"/>
      <c r="AR12" s="4"/>
      <c r="AS12" s="4"/>
      <c r="AT12" s="4"/>
      <c r="AU12" s="41"/>
      <c r="AV12" s="4"/>
      <c r="AW12" s="4"/>
      <c r="AX12" s="4"/>
      <c r="AY12" s="4"/>
      <c r="AZ12" s="4"/>
    </row>
    <row r="13" spans="1:52" ht="31.5">
      <c r="A13" s="23" t="s">
        <v>50</v>
      </c>
      <c r="B13" s="35" t="s">
        <v>76</v>
      </c>
      <c r="C13" s="35" t="s">
        <v>76</v>
      </c>
      <c r="D13" s="35" t="s">
        <v>76</v>
      </c>
      <c r="E13" s="35" t="s">
        <v>76</v>
      </c>
      <c r="F13" s="35" t="s">
        <v>76</v>
      </c>
      <c r="G13" s="35" t="s">
        <v>76</v>
      </c>
      <c r="H13" s="35" t="s">
        <v>76</v>
      </c>
      <c r="I13" s="34" t="s">
        <v>76</v>
      </c>
      <c r="J13" s="35" t="s">
        <v>76</v>
      </c>
      <c r="K13" s="35" t="s">
        <v>76</v>
      </c>
      <c r="L13" s="33" t="s">
        <v>50</v>
      </c>
      <c r="M13" s="35" t="s">
        <v>76</v>
      </c>
      <c r="N13" s="35" t="s">
        <v>76</v>
      </c>
      <c r="O13" s="35" t="s">
        <v>76</v>
      </c>
      <c r="P13" s="34" t="s">
        <v>76</v>
      </c>
      <c r="Q13" s="35" t="s">
        <v>76</v>
      </c>
      <c r="R13" s="35" t="s">
        <v>76</v>
      </c>
      <c r="S13" s="34" t="s">
        <v>76</v>
      </c>
      <c r="T13" s="35" t="s">
        <v>76</v>
      </c>
      <c r="U13" s="35" t="s">
        <v>76</v>
      </c>
      <c r="V13" s="35" t="s">
        <v>76</v>
      </c>
      <c r="W13" s="33" t="s">
        <v>50</v>
      </c>
      <c r="X13" s="34" t="s">
        <v>76</v>
      </c>
      <c r="Y13" s="35" t="s">
        <v>76</v>
      </c>
      <c r="Z13" s="34" t="s">
        <v>76</v>
      </c>
      <c r="AA13" s="35" t="s">
        <v>76</v>
      </c>
      <c r="AB13" s="35" t="s">
        <v>76</v>
      </c>
      <c r="AC13" s="34" t="s">
        <v>76</v>
      </c>
      <c r="AD13" s="36" t="s">
        <v>76</v>
      </c>
      <c r="AE13" s="36" t="s">
        <v>76</v>
      </c>
      <c r="AF13" s="33" t="s">
        <v>50</v>
      </c>
      <c r="AG13" s="37">
        <v>1.2</v>
      </c>
      <c r="AH13" s="37">
        <v>1.2</v>
      </c>
      <c r="AI13" s="45">
        <v>1.05</v>
      </c>
      <c r="AJ13" s="37">
        <v>1.1499999999999999</v>
      </c>
      <c r="AK13" s="37">
        <v>1</v>
      </c>
      <c r="AL13" s="37">
        <v>1</v>
      </c>
      <c r="AM13" s="37">
        <v>1.1000000000000001</v>
      </c>
      <c r="AN13" s="37">
        <v>1</v>
      </c>
      <c r="AO13" s="39"/>
      <c r="AP13" s="40" t="s">
        <v>166</v>
      </c>
      <c r="AQ13" s="39"/>
      <c r="AR13" s="4"/>
      <c r="AS13" s="4"/>
      <c r="AT13" s="4"/>
      <c r="AU13" s="41"/>
      <c r="AV13" s="4"/>
      <c r="AW13" s="4"/>
      <c r="AX13" s="4"/>
      <c r="AY13" s="4"/>
      <c r="AZ13" s="4"/>
    </row>
    <row r="14" spans="1:52" ht="15.75">
      <c r="A14" s="23" t="s">
        <v>51</v>
      </c>
      <c r="B14" s="31">
        <v>0.9</v>
      </c>
      <c r="C14" s="31">
        <v>0.85</v>
      </c>
      <c r="D14" s="31">
        <v>0.85</v>
      </c>
      <c r="E14" s="31">
        <v>0.8</v>
      </c>
      <c r="F14" s="31">
        <v>0.75</v>
      </c>
      <c r="G14" s="31">
        <v>0.6</v>
      </c>
      <c r="H14" s="31">
        <v>0.45</v>
      </c>
      <c r="I14" s="32">
        <v>0.45</v>
      </c>
      <c r="J14" s="31">
        <v>0.4</v>
      </c>
      <c r="K14" s="31">
        <v>0.35</v>
      </c>
      <c r="L14" s="33" t="s">
        <v>51</v>
      </c>
      <c r="M14" s="31">
        <v>0.75</v>
      </c>
      <c r="N14" s="31">
        <v>0.8</v>
      </c>
      <c r="O14" s="31">
        <v>0.75</v>
      </c>
      <c r="P14" s="32">
        <v>0.8</v>
      </c>
      <c r="Q14" s="31">
        <v>0.55000000000000004</v>
      </c>
      <c r="R14" s="31">
        <v>0.8</v>
      </c>
      <c r="S14" s="32">
        <v>0.9</v>
      </c>
      <c r="T14" s="31">
        <v>0.7</v>
      </c>
      <c r="U14" s="31">
        <v>0.7</v>
      </c>
      <c r="V14" s="31">
        <v>0.65</v>
      </c>
      <c r="W14" s="33" t="s">
        <v>51</v>
      </c>
      <c r="X14" s="32">
        <v>0.8</v>
      </c>
      <c r="Y14" s="31">
        <v>0.55000000000000004</v>
      </c>
      <c r="Z14" s="32">
        <v>0.7</v>
      </c>
      <c r="AA14" s="31">
        <v>0.55000000000000004</v>
      </c>
      <c r="AB14" s="31">
        <v>0.6</v>
      </c>
      <c r="AC14" s="32">
        <v>0.6</v>
      </c>
      <c r="AD14" s="37">
        <v>0.45</v>
      </c>
      <c r="AE14" s="37">
        <v>0.45</v>
      </c>
      <c r="AF14" s="33" t="s">
        <v>51</v>
      </c>
      <c r="AG14" s="36" t="s">
        <v>76</v>
      </c>
      <c r="AH14" s="36" t="s">
        <v>76</v>
      </c>
      <c r="AI14" s="38" t="s">
        <v>76</v>
      </c>
      <c r="AJ14" s="36" t="s">
        <v>76</v>
      </c>
      <c r="AK14" s="36" t="s">
        <v>76</v>
      </c>
      <c r="AL14" s="36" t="s">
        <v>76</v>
      </c>
      <c r="AM14" s="36" t="s">
        <v>76</v>
      </c>
      <c r="AN14" s="36" t="s">
        <v>76</v>
      </c>
      <c r="AO14" s="39"/>
      <c r="AP14" s="40"/>
      <c r="AQ14" s="39"/>
      <c r="AR14" s="4"/>
      <c r="AS14" s="4"/>
      <c r="AT14" s="4"/>
      <c r="AU14" s="41"/>
      <c r="AV14" s="4"/>
      <c r="AW14" s="4"/>
      <c r="AX14" s="4"/>
      <c r="AY14" s="4"/>
      <c r="AZ14" s="4"/>
    </row>
    <row r="15" spans="1:52" ht="31.5">
      <c r="A15" s="53" t="s">
        <v>52</v>
      </c>
      <c r="B15" s="32">
        <v>0.75</v>
      </c>
      <c r="C15" s="32">
        <v>0.65</v>
      </c>
      <c r="D15" s="32">
        <v>0.65</v>
      </c>
      <c r="E15" s="32">
        <v>0.6</v>
      </c>
      <c r="F15" s="32">
        <v>0.6</v>
      </c>
      <c r="G15" s="32">
        <v>0.55000000000000004</v>
      </c>
      <c r="H15" s="32">
        <v>0.35</v>
      </c>
      <c r="I15" s="32">
        <v>0.35</v>
      </c>
      <c r="J15" s="32">
        <v>0.3</v>
      </c>
      <c r="K15" s="32">
        <v>0.3</v>
      </c>
      <c r="L15" s="54" t="s">
        <v>52</v>
      </c>
      <c r="M15" s="32">
        <v>0.55000000000000004</v>
      </c>
      <c r="N15" s="32">
        <v>0.7</v>
      </c>
      <c r="O15" s="32">
        <v>0.5</v>
      </c>
      <c r="P15" s="32">
        <v>0.65</v>
      </c>
      <c r="Q15" s="32">
        <v>0.45</v>
      </c>
      <c r="R15" s="32">
        <v>0.65</v>
      </c>
      <c r="S15" s="45">
        <v>0.7</v>
      </c>
      <c r="T15" s="31">
        <v>0.6</v>
      </c>
      <c r="U15" s="32">
        <v>0.6</v>
      </c>
      <c r="V15" s="45">
        <v>0.5</v>
      </c>
      <c r="W15" s="54" t="s">
        <v>52</v>
      </c>
      <c r="X15" s="45">
        <v>0.6</v>
      </c>
      <c r="Y15" s="45">
        <v>0.45</v>
      </c>
      <c r="Z15" s="45">
        <v>0.5</v>
      </c>
      <c r="AA15" s="45">
        <v>0.3</v>
      </c>
      <c r="AB15" s="45">
        <v>0.3</v>
      </c>
      <c r="AC15" s="45">
        <v>0.45</v>
      </c>
      <c r="AD15" s="45">
        <v>0.3</v>
      </c>
      <c r="AE15" s="45">
        <v>0.2</v>
      </c>
      <c r="AF15" s="54" t="s">
        <v>52</v>
      </c>
      <c r="AG15" s="45">
        <v>0.35</v>
      </c>
      <c r="AH15" s="45">
        <v>0.2</v>
      </c>
      <c r="AI15" s="38" t="s">
        <v>76</v>
      </c>
      <c r="AJ15" s="38" t="s">
        <v>76</v>
      </c>
      <c r="AK15" s="38" t="s">
        <v>76</v>
      </c>
      <c r="AL15" s="38" t="s">
        <v>76</v>
      </c>
      <c r="AM15" s="38" t="s">
        <v>76</v>
      </c>
      <c r="AN15" s="38" t="s">
        <v>76</v>
      </c>
      <c r="AO15" s="39"/>
      <c r="AP15" s="40" t="s">
        <v>167</v>
      </c>
      <c r="AQ15" s="39"/>
      <c r="AR15" s="4"/>
      <c r="AS15" s="4"/>
      <c r="AT15" s="4"/>
      <c r="AU15" s="41"/>
      <c r="AV15" s="4"/>
      <c r="AW15" s="4"/>
      <c r="AX15" s="4"/>
      <c r="AY15" s="4"/>
      <c r="AZ15" s="4"/>
    </row>
    <row r="16" spans="1:52" ht="31.5">
      <c r="A16" s="43" t="s">
        <v>53</v>
      </c>
      <c r="B16" s="31">
        <v>0.75</v>
      </c>
      <c r="C16" s="31">
        <v>0.65</v>
      </c>
      <c r="D16" s="31">
        <v>0.65</v>
      </c>
      <c r="E16" s="31">
        <v>0.75</v>
      </c>
      <c r="F16" s="31">
        <v>0.75</v>
      </c>
      <c r="G16" s="31">
        <v>0.75</v>
      </c>
      <c r="H16" s="31">
        <v>0.65</v>
      </c>
      <c r="I16" s="32">
        <v>0.65</v>
      </c>
      <c r="J16" s="31">
        <v>0.55000000000000004</v>
      </c>
      <c r="K16" s="31">
        <v>0.45</v>
      </c>
      <c r="L16" s="33" t="s">
        <v>53</v>
      </c>
      <c r="M16" s="31">
        <v>0.65</v>
      </c>
      <c r="N16" s="31">
        <v>0.7</v>
      </c>
      <c r="O16" s="31">
        <v>0.65</v>
      </c>
      <c r="P16" s="32">
        <v>0.6</v>
      </c>
      <c r="Q16" s="31">
        <v>0.55000000000000004</v>
      </c>
      <c r="R16" s="31">
        <v>0.7</v>
      </c>
      <c r="S16" s="32">
        <v>0.75</v>
      </c>
      <c r="T16" s="31">
        <v>0.65</v>
      </c>
      <c r="U16" s="31">
        <v>0.65</v>
      </c>
      <c r="V16" s="31">
        <v>0.7</v>
      </c>
      <c r="W16" s="33" t="s">
        <v>53</v>
      </c>
      <c r="X16" s="34" t="s">
        <v>76</v>
      </c>
      <c r="Y16" s="35" t="s">
        <v>76</v>
      </c>
      <c r="Z16" s="34" t="s">
        <v>76</v>
      </c>
      <c r="AA16" s="35" t="s">
        <v>76</v>
      </c>
      <c r="AB16" s="35" t="s">
        <v>76</v>
      </c>
      <c r="AC16" s="34" t="s">
        <v>76</v>
      </c>
      <c r="AD16" s="35" t="s">
        <v>76</v>
      </c>
      <c r="AE16" s="35" t="s">
        <v>76</v>
      </c>
      <c r="AF16" s="33" t="s">
        <v>53</v>
      </c>
      <c r="AG16" s="37">
        <v>0.45</v>
      </c>
      <c r="AH16" s="37">
        <v>0.3</v>
      </c>
      <c r="AI16" s="38" t="s">
        <v>76</v>
      </c>
      <c r="AJ16" s="36" t="s">
        <v>76</v>
      </c>
      <c r="AK16" s="36" t="s">
        <v>76</v>
      </c>
      <c r="AL16" s="36" t="s">
        <v>76</v>
      </c>
      <c r="AM16" s="36" t="s">
        <v>76</v>
      </c>
      <c r="AN16" s="36" t="s">
        <v>76</v>
      </c>
      <c r="AO16" s="39"/>
      <c r="AP16" s="40" t="s">
        <v>168</v>
      </c>
      <c r="AQ16" s="39"/>
      <c r="AR16" s="4"/>
      <c r="AS16" s="4"/>
      <c r="AT16" s="4"/>
      <c r="AU16" s="41"/>
      <c r="AV16" s="4"/>
      <c r="AW16" s="4"/>
      <c r="AX16" s="4"/>
      <c r="AY16" s="4"/>
      <c r="AZ16" s="4"/>
    </row>
    <row r="17" spans="1:52" ht="31.5">
      <c r="A17" s="23" t="s">
        <v>54</v>
      </c>
      <c r="B17" s="31">
        <v>1</v>
      </c>
      <c r="C17" s="31">
        <v>0.95</v>
      </c>
      <c r="D17" s="31">
        <v>0.95</v>
      </c>
      <c r="E17" s="31">
        <v>0.9</v>
      </c>
      <c r="F17" s="31">
        <v>0.85</v>
      </c>
      <c r="G17" s="31">
        <v>0.7</v>
      </c>
      <c r="H17" s="31">
        <v>0.55000000000000004</v>
      </c>
      <c r="I17" s="32">
        <v>0.5</v>
      </c>
      <c r="J17" s="31">
        <v>0.5</v>
      </c>
      <c r="K17" s="31">
        <v>0.45</v>
      </c>
      <c r="L17" s="33" t="s">
        <v>54</v>
      </c>
      <c r="M17" s="31">
        <v>0.85</v>
      </c>
      <c r="N17" s="31">
        <v>0.9</v>
      </c>
      <c r="O17" s="31">
        <v>0.8</v>
      </c>
      <c r="P17" s="32">
        <v>0.9</v>
      </c>
      <c r="Q17" s="31">
        <v>0.65</v>
      </c>
      <c r="R17" s="31">
        <v>0.85</v>
      </c>
      <c r="S17" s="32">
        <v>1</v>
      </c>
      <c r="T17" s="31">
        <v>0.8</v>
      </c>
      <c r="U17" s="31">
        <v>0.8</v>
      </c>
      <c r="V17" s="31">
        <v>0.75</v>
      </c>
      <c r="W17" s="33" t="s">
        <v>54</v>
      </c>
      <c r="X17" s="32">
        <v>0.9</v>
      </c>
      <c r="Y17" s="31">
        <v>0.6</v>
      </c>
      <c r="Z17" s="32">
        <v>0.8</v>
      </c>
      <c r="AA17" s="31">
        <v>0.6</v>
      </c>
      <c r="AB17" s="31">
        <v>0.65</v>
      </c>
      <c r="AC17" s="32">
        <v>0.6</v>
      </c>
      <c r="AD17" s="37">
        <v>0.55000000000000004</v>
      </c>
      <c r="AE17" s="37">
        <v>0.6</v>
      </c>
      <c r="AF17" s="33" t="s">
        <v>54</v>
      </c>
      <c r="AG17" s="36" t="s">
        <v>76</v>
      </c>
      <c r="AH17" s="36" t="s">
        <v>76</v>
      </c>
      <c r="AI17" s="38" t="s">
        <v>76</v>
      </c>
      <c r="AJ17" s="36" t="s">
        <v>76</v>
      </c>
      <c r="AK17" s="36" t="s">
        <v>76</v>
      </c>
      <c r="AL17" s="36" t="s">
        <v>76</v>
      </c>
      <c r="AM17" s="36" t="s">
        <v>76</v>
      </c>
      <c r="AN17" s="36" t="s">
        <v>76</v>
      </c>
      <c r="AO17" s="39"/>
      <c r="AP17" s="40" t="s">
        <v>169</v>
      </c>
      <c r="AQ17" s="39"/>
      <c r="AR17" s="4"/>
      <c r="AS17" s="4"/>
      <c r="AT17" s="4"/>
      <c r="AU17" s="41"/>
      <c r="AV17" s="4"/>
      <c r="AW17" s="4"/>
      <c r="AX17" s="4"/>
      <c r="AY17" s="4"/>
      <c r="AZ17" s="4"/>
    </row>
    <row r="18" spans="1:52" ht="15.75">
      <c r="A18" s="53" t="s">
        <v>55</v>
      </c>
      <c r="B18" s="32">
        <v>1.2</v>
      </c>
      <c r="C18" s="32">
        <v>1.1000000000000001</v>
      </c>
      <c r="D18" s="32">
        <v>1.1000000000000001</v>
      </c>
      <c r="E18" s="32">
        <v>1</v>
      </c>
      <c r="F18" s="32">
        <v>0.95</v>
      </c>
      <c r="G18" s="32">
        <v>0.85</v>
      </c>
      <c r="H18" s="32">
        <v>0.75</v>
      </c>
      <c r="I18" s="32">
        <v>0.7</v>
      </c>
      <c r="J18" s="32">
        <v>0.65</v>
      </c>
      <c r="K18" s="32">
        <v>0.55000000000000004</v>
      </c>
      <c r="L18" s="54" t="s">
        <v>55</v>
      </c>
      <c r="M18" s="32">
        <v>1</v>
      </c>
      <c r="N18" s="32">
        <v>1.1000000000000001</v>
      </c>
      <c r="O18" s="32">
        <v>0.9</v>
      </c>
      <c r="P18" s="32">
        <v>1.05</v>
      </c>
      <c r="Q18" s="32">
        <v>0.7</v>
      </c>
      <c r="R18" s="32">
        <v>1</v>
      </c>
      <c r="S18" s="32">
        <v>1.1000000000000001</v>
      </c>
      <c r="T18" s="31">
        <v>0.9</v>
      </c>
      <c r="U18" s="32">
        <v>0.9</v>
      </c>
      <c r="V18" s="32">
        <v>0.8</v>
      </c>
      <c r="W18" s="54" t="s">
        <v>55</v>
      </c>
      <c r="X18" s="32">
        <v>1</v>
      </c>
      <c r="Y18" s="32">
        <v>0.7</v>
      </c>
      <c r="Z18" s="32">
        <v>0.85</v>
      </c>
      <c r="AA18" s="32">
        <v>0.65</v>
      </c>
      <c r="AB18" s="32">
        <v>0.7</v>
      </c>
      <c r="AC18" s="32">
        <v>0.6</v>
      </c>
      <c r="AD18" s="45">
        <v>0.6</v>
      </c>
      <c r="AE18" s="45">
        <v>0.7</v>
      </c>
      <c r="AF18" s="54" t="s">
        <v>55</v>
      </c>
      <c r="AG18" s="38" t="s">
        <v>76</v>
      </c>
      <c r="AH18" s="38" t="s">
        <v>76</v>
      </c>
      <c r="AI18" s="38" t="s">
        <v>76</v>
      </c>
      <c r="AJ18" s="38" t="s">
        <v>76</v>
      </c>
      <c r="AK18" s="38" t="s">
        <v>76</v>
      </c>
      <c r="AL18" s="38" t="s">
        <v>76</v>
      </c>
      <c r="AM18" s="38" t="s">
        <v>76</v>
      </c>
      <c r="AN18" s="38" t="s">
        <v>76</v>
      </c>
      <c r="AO18" s="39"/>
      <c r="AP18" s="40" t="s">
        <v>170</v>
      </c>
      <c r="AQ18" s="39"/>
      <c r="AR18" s="4"/>
      <c r="AS18" s="4"/>
      <c r="AT18" s="4"/>
      <c r="AU18" s="41"/>
      <c r="AV18" s="4"/>
      <c r="AW18" s="4"/>
      <c r="AX18" s="4"/>
      <c r="AY18" s="4"/>
      <c r="AZ18" s="4"/>
    </row>
    <row r="19" spans="1:52" ht="15.75">
      <c r="A19" s="55" t="s">
        <v>56</v>
      </c>
      <c r="B19" s="32">
        <v>0.65</v>
      </c>
      <c r="C19" s="32">
        <v>0.55000000000000004</v>
      </c>
      <c r="D19" s="32">
        <v>0.55000000000000004</v>
      </c>
      <c r="E19" s="32">
        <v>0.18</v>
      </c>
      <c r="F19" s="32">
        <v>0.15</v>
      </c>
      <c r="G19" s="32">
        <v>0.08</v>
      </c>
      <c r="H19" s="32">
        <v>0.05</v>
      </c>
      <c r="I19" s="32">
        <v>0.05</v>
      </c>
      <c r="J19" s="32">
        <v>0.01</v>
      </c>
      <c r="K19" s="32">
        <v>0.01</v>
      </c>
      <c r="L19" s="54" t="s">
        <v>56</v>
      </c>
      <c r="M19" s="32">
        <v>0.05</v>
      </c>
      <c r="N19" s="32">
        <v>0.35</v>
      </c>
      <c r="O19" s="32">
        <v>0.15</v>
      </c>
      <c r="P19" s="32">
        <v>0.35</v>
      </c>
      <c r="Q19" s="32">
        <v>0.35</v>
      </c>
      <c r="R19" s="32">
        <v>0.35</v>
      </c>
      <c r="S19" s="32">
        <v>0.35</v>
      </c>
      <c r="T19" s="32">
        <v>0.2</v>
      </c>
      <c r="U19" s="32">
        <v>0.2</v>
      </c>
      <c r="V19" s="32">
        <v>0.25</v>
      </c>
      <c r="W19" s="54" t="s">
        <v>56</v>
      </c>
      <c r="X19" s="34" t="s">
        <v>76</v>
      </c>
      <c r="Y19" s="34" t="s">
        <v>76</v>
      </c>
      <c r="Z19" s="34" t="s">
        <v>76</v>
      </c>
      <c r="AA19" s="34" t="s">
        <v>76</v>
      </c>
      <c r="AB19" s="34" t="s">
        <v>76</v>
      </c>
      <c r="AC19" s="34" t="s">
        <v>76</v>
      </c>
      <c r="AD19" s="38" t="s">
        <v>76</v>
      </c>
      <c r="AE19" s="38" t="s">
        <v>76</v>
      </c>
      <c r="AF19" s="54" t="s">
        <v>56</v>
      </c>
      <c r="AG19" s="45">
        <v>0.35</v>
      </c>
      <c r="AH19" s="45">
        <v>0.12</v>
      </c>
      <c r="AI19" s="38" t="s">
        <v>76</v>
      </c>
      <c r="AJ19" s="38" t="s">
        <v>76</v>
      </c>
      <c r="AK19" s="38" t="s">
        <v>76</v>
      </c>
      <c r="AL19" s="38" t="s">
        <v>76</v>
      </c>
      <c r="AM19" s="38" t="s">
        <v>76</v>
      </c>
      <c r="AN19" s="38" t="s">
        <v>76</v>
      </c>
      <c r="AO19" s="56"/>
      <c r="AP19" s="40" t="s">
        <v>93</v>
      </c>
      <c r="AQ19" s="39"/>
      <c r="AR19" s="4"/>
      <c r="AS19" s="4"/>
      <c r="AT19" s="4"/>
      <c r="AU19" s="41"/>
      <c r="AV19" s="4"/>
      <c r="AW19" s="4"/>
      <c r="AX19" s="4"/>
      <c r="AY19" s="4"/>
      <c r="AZ19" s="4"/>
    </row>
    <row r="20" spans="1:52" ht="15.75">
      <c r="A20" s="23" t="s">
        <v>171</v>
      </c>
      <c r="B20" s="35" t="s">
        <v>76</v>
      </c>
      <c r="C20" s="35" t="s">
        <v>76</v>
      </c>
      <c r="D20" s="35" t="s">
        <v>76</v>
      </c>
      <c r="E20" s="35" t="s">
        <v>76</v>
      </c>
      <c r="F20" s="35" t="s">
        <v>76</v>
      </c>
      <c r="G20" s="35" t="s">
        <v>76</v>
      </c>
      <c r="H20" s="35" t="s">
        <v>76</v>
      </c>
      <c r="I20" s="34" t="s">
        <v>76</v>
      </c>
      <c r="J20" s="35" t="s">
        <v>76</v>
      </c>
      <c r="K20" s="35" t="s">
        <v>76</v>
      </c>
      <c r="L20" s="33" t="s">
        <v>57</v>
      </c>
      <c r="M20" s="35" t="s">
        <v>76</v>
      </c>
      <c r="N20" s="35" t="s">
        <v>76</v>
      </c>
      <c r="O20" s="35" t="s">
        <v>76</v>
      </c>
      <c r="P20" s="34" t="s">
        <v>76</v>
      </c>
      <c r="Q20" s="35" t="s">
        <v>76</v>
      </c>
      <c r="R20" s="35" t="s">
        <v>76</v>
      </c>
      <c r="S20" s="34" t="s">
        <v>76</v>
      </c>
      <c r="T20" s="35" t="s">
        <v>76</v>
      </c>
      <c r="U20" s="35" t="s">
        <v>76</v>
      </c>
      <c r="V20" s="35" t="s">
        <v>76</v>
      </c>
      <c r="W20" s="33" t="s">
        <v>57</v>
      </c>
      <c r="X20" s="34" t="s">
        <v>76</v>
      </c>
      <c r="Y20" s="35" t="s">
        <v>76</v>
      </c>
      <c r="Z20" s="34" t="s">
        <v>76</v>
      </c>
      <c r="AA20" s="35" t="s">
        <v>76</v>
      </c>
      <c r="AB20" s="35" t="s">
        <v>76</v>
      </c>
      <c r="AC20" s="34" t="s">
        <v>76</v>
      </c>
      <c r="AD20" s="36" t="s">
        <v>76</v>
      </c>
      <c r="AE20" s="36" t="s">
        <v>76</v>
      </c>
      <c r="AF20" s="33" t="s">
        <v>57</v>
      </c>
      <c r="AG20" s="36" t="s">
        <v>76</v>
      </c>
      <c r="AH20" s="36" t="s">
        <v>76</v>
      </c>
      <c r="AI20" s="38" t="s">
        <v>76</v>
      </c>
      <c r="AJ20" s="36" t="s">
        <v>76</v>
      </c>
      <c r="AK20" s="36" t="s">
        <v>76</v>
      </c>
      <c r="AL20" s="36" t="s">
        <v>76</v>
      </c>
      <c r="AM20" s="36" t="s">
        <v>76</v>
      </c>
      <c r="AN20" s="36" t="s">
        <v>76</v>
      </c>
      <c r="AO20" s="39"/>
      <c r="AP20" s="40" t="s">
        <v>22</v>
      </c>
      <c r="AQ20" s="39"/>
      <c r="AR20" s="4"/>
      <c r="AS20" s="4"/>
      <c r="AT20" s="4"/>
      <c r="AU20" s="41"/>
      <c r="AV20" s="4"/>
      <c r="AW20" s="4"/>
      <c r="AX20" s="4"/>
      <c r="AY20" s="4"/>
      <c r="AZ20" s="4"/>
    </row>
    <row r="21" spans="1:52" ht="31.5">
      <c r="A21" s="55" t="s">
        <v>58</v>
      </c>
      <c r="B21" s="31">
        <v>0.7</v>
      </c>
      <c r="C21" s="31">
        <v>0.55000000000000004</v>
      </c>
      <c r="D21" s="31">
        <v>0.55000000000000004</v>
      </c>
      <c r="E21" s="31">
        <v>0.3</v>
      </c>
      <c r="F21" s="31">
        <v>0.3</v>
      </c>
      <c r="G21" s="31">
        <v>0.1</v>
      </c>
      <c r="H21" s="31">
        <v>0.05</v>
      </c>
      <c r="I21" s="32">
        <v>0.03</v>
      </c>
      <c r="J21" s="31">
        <v>0.01</v>
      </c>
      <c r="K21" s="31">
        <v>0.01</v>
      </c>
      <c r="L21" s="33" t="s">
        <v>58</v>
      </c>
      <c r="M21" s="31">
        <v>0.15</v>
      </c>
      <c r="N21" s="31">
        <v>0.5</v>
      </c>
      <c r="O21" s="31">
        <v>0.4</v>
      </c>
      <c r="P21" s="32">
        <v>0.5</v>
      </c>
      <c r="Q21" s="31">
        <v>0.2</v>
      </c>
      <c r="R21" s="31">
        <v>0.5</v>
      </c>
      <c r="S21" s="32">
        <v>0.6</v>
      </c>
      <c r="T21" s="31">
        <v>0.35</v>
      </c>
      <c r="U21" s="31">
        <v>0.35</v>
      </c>
      <c r="V21" s="31">
        <v>0.35</v>
      </c>
      <c r="W21" s="33" t="s">
        <v>58</v>
      </c>
      <c r="X21" s="34" t="s">
        <v>76</v>
      </c>
      <c r="Y21" s="35" t="s">
        <v>76</v>
      </c>
      <c r="Z21" s="34" t="s">
        <v>76</v>
      </c>
      <c r="AA21" s="35" t="s">
        <v>76</v>
      </c>
      <c r="AB21" s="35" t="s">
        <v>76</v>
      </c>
      <c r="AC21" s="34" t="s">
        <v>76</v>
      </c>
      <c r="AD21" s="36" t="s">
        <v>76</v>
      </c>
      <c r="AE21" s="36" t="s">
        <v>76</v>
      </c>
      <c r="AF21" s="33" t="s">
        <v>58</v>
      </c>
      <c r="AG21" s="37">
        <v>0.3</v>
      </c>
      <c r="AH21" s="37">
        <v>0.12</v>
      </c>
      <c r="AI21" s="38" t="s">
        <v>76</v>
      </c>
      <c r="AJ21" s="36" t="s">
        <v>76</v>
      </c>
      <c r="AK21" s="36" t="s">
        <v>76</v>
      </c>
      <c r="AL21" s="36" t="s">
        <v>76</v>
      </c>
      <c r="AM21" s="36" t="s">
        <v>76</v>
      </c>
      <c r="AN21" s="36" t="s">
        <v>76</v>
      </c>
      <c r="AO21" s="39"/>
      <c r="AP21" s="40" t="s">
        <v>172</v>
      </c>
      <c r="AQ21" s="39"/>
      <c r="AR21" s="4"/>
      <c r="AS21" s="4"/>
      <c r="AT21" s="4"/>
      <c r="AU21" s="41"/>
      <c r="AV21" s="4"/>
      <c r="AW21" s="4"/>
      <c r="AX21" s="4"/>
      <c r="AY21" s="4"/>
      <c r="AZ21" s="4"/>
    </row>
    <row r="22" spans="1:52" ht="31.5">
      <c r="A22" s="23" t="s">
        <v>173</v>
      </c>
      <c r="B22" s="33" t="s">
        <v>39</v>
      </c>
      <c r="C22" s="33" t="s">
        <v>40</v>
      </c>
      <c r="D22" s="33" t="s">
        <v>41</v>
      </c>
      <c r="E22" s="33" t="s">
        <v>42</v>
      </c>
      <c r="F22" s="33" t="s">
        <v>43</v>
      </c>
      <c r="G22" s="33" t="s">
        <v>44</v>
      </c>
      <c r="H22" s="33" t="s">
        <v>45</v>
      </c>
      <c r="I22" s="54" t="s">
        <v>46</v>
      </c>
      <c r="J22" s="33" t="s">
        <v>47</v>
      </c>
      <c r="K22" s="33" t="s">
        <v>48</v>
      </c>
      <c r="L22" s="33" t="s">
        <v>173</v>
      </c>
      <c r="M22" s="33" t="s">
        <v>49</v>
      </c>
      <c r="N22" s="33" t="s">
        <v>50</v>
      </c>
      <c r="O22" s="33" t="s">
        <v>51</v>
      </c>
      <c r="P22" s="54" t="s">
        <v>52</v>
      </c>
      <c r="Q22" s="33" t="s">
        <v>53</v>
      </c>
      <c r="R22" s="33" t="s">
        <v>54</v>
      </c>
      <c r="S22" s="54" t="s">
        <v>55</v>
      </c>
      <c r="T22" s="23" t="s">
        <v>56</v>
      </c>
      <c r="U22" s="33" t="s">
        <v>57</v>
      </c>
      <c r="V22" s="33" t="s">
        <v>58</v>
      </c>
      <c r="W22" s="33" t="s">
        <v>173</v>
      </c>
      <c r="X22" s="54" t="s">
        <v>59</v>
      </c>
      <c r="Y22" s="33" t="s">
        <v>60</v>
      </c>
      <c r="Z22" s="54" t="s">
        <v>61</v>
      </c>
      <c r="AA22" s="33" t="s">
        <v>62</v>
      </c>
      <c r="AB22" s="33" t="s">
        <v>63</v>
      </c>
      <c r="AC22" s="54" t="s">
        <v>64</v>
      </c>
      <c r="AD22" s="44" t="s">
        <v>65</v>
      </c>
      <c r="AE22" s="44" t="s">
        <v>66</v>
      </c>
      <c r="AF22" s="33" t="s">
        <v>173</v>
      </c>
      <c r="AG22" s="33" t="s">
        <v>67</v>
      </c>
      <c r="AH22" s="44" t="s">
        <v>68</v>
      </c>
      <c r="AI22" s="47" t="s">
        <v>69</v>
      </c>
      <c r="AJ22" s="33" t="s">
        <v>70</v>
      </c>
      <c r="AK22" s="44" t="s">
        <v>71</v>
      </c>
      <c r="AL22" s="44" t="s">
        <v>72</v>
      </c>
      <c r="AM22" s="44" t="s">
        <v>73</v>
      </c>
      <c r="AN22" s="44" t="s">
        <v>74</v>
      </c>
      <c r="AO22" s="39"/>
      <c r="AP22" s="57"/>
      <c r="AQ22" s="39"/>
      <c r="AR22" s="4"/>
      <c r="AS22" s="4"/>
      <c r="AT22" s="4"/>
      <c r="AU22" s="42"/>
      <c r="AV22" s="4"/>
      <c r="AW22" s="4"/>
      <c r="AX22" s="4"/>
      <c r="AY22" s="4"/>
      <c r="AZ22" s="4"/>
    </row>
    <row r="23" spans="1:52" ht="15.75">
      <c r="A23" s="55" t="s">
        <v>59</v>
      </c>
      <c r="B23" s="35" t="s">
        <v>76</v>
      </c>
      <c r="C23" s="35" t="s">
        <v>76</v>
      </c>
      <c r="D23" s="35" t="s">
        <v>76</v>
      </c>
      <c r="E23" s="35" t="s">
        <v>76</v>
      </c>
      <c r="F23" s="35" t="s">
        <v>76</v>
      </c>
      <c r="G23" s="35" t="s">
        <v>76</v>
      </c>
      <c r="H23" s="35" t="s">
        <v>76</v>
      </c>
      <c r="I23" s="34" t="s">
        <v>76</v>
      </c>
      <c r="J23" s="35" t="s">
        <v>76</v>
      </c>
      <c r="K23" s="35" t="s">
        <v>76</v>
      </c>
      <c r="L23" s="33" t="s">
        <v>59</v>
      </c>
      <c r="M23" s="35" t="s">
        <v>76</v>
      </c>
      <c r="N23" s="35" t="s">
        <v>76</v>
      </c>
      <c r="O23" s="35" t="s">
        <v>76</v>
      </c>
      <c r="P23" s="34" t="s">
        <v>76</v>
      </c>
      <c r="Q23" s="35" t="s">
        <v>76</v>
      </c>
      <c r="R23" s="35" t="s">
        <v>76</v>
      </c>
      <c r="S23" s="34" t="s">
        <v>76</v>
      </c>
      <c r="T23" s="35" t="s">
        <v>76</v>
      </c>
      <c r="U23" s="35" t="s">
        <v>76</v>
      </c>
      <c r="V23" s="35" t="s">
        <v>76</v>
      </c>
      <c r="W23" s="54" t="s">
        <v>59</v>
      </c>
      <c r="X23" s="32">
        <v>0.55000000000000004</v>
      </c>
      <c r="Y23" s="32">
        <v>0.55000000000000004</v>
      </c>
      <c r="Z23" s="32">
        <v>0.65</v>
      </c>
      <c r="AA23" s="32">
        <v>0.5</v>
      </c>
      <c r="AB23" s="32">
        <v>0.4</v>
      </c>
      <c r="AC23" s="32">
        <v>0.4</v>
      </c>
      <c r="AD23" s="45">
        <v>0.5</v>
      </c>
      <c r="AE23" s="45">
        <v>0.4</v>
      </c>
      <c r="AF23" s="54" t="s">
        <v>59</v>
      </c>
      <c r="AG23" s="34" t="s">
        <v>76</v>
      </c>
      <c r="AH23" s="34" t="s">
        <v>76</v>
      </c>
      <c r="AI23" s="34" t="s">
        <v>76</v>
      </c>
      <c r="AJ23" s="34" t="s">
        <v>76</v>
      </c>
      <c r="AK23" s="34" t="s">
        <v>76</v>
      </c>
      <c r="AL23" s="34" t="s">
        <v>76</v>
      </c>
      <c r="AM23" s="34" t="s">
        <v>76</v>
      </c>
      <c r="AN23" s="34" t="s">
        <v>76</v>
      </c>
      <c r="AO23" s="39"/>
      <c r="AP23" s="40"/>
      <c r="AQ23" s="39"/>
      <c r="AR23" s="4"/>
      <c r="AS23" s="4"/>
      <c r="AT23" s="4"/>
      <c r="AU23" s="41"/>
      <c r="AV23" s="41"/>
      <c r="AW23" s="41"/>
      <c r="AX23" s="41"/>
      <c r="AY23" s="41"/>
      <c r="AZ23" s="41"/>
    </row>
    <row r="24" spans="1:52" ht="15.75">
      <c r="A24" s="23" t="s">
        <v>60</v>
      </c>
      <c r="B24" s="35" t="s">
        <v>76</v>
      </c>
      <c r="C24" s="35" t="s">
        <v>76</v>
      </c>
      <c r="D24" s="35" t="s">
        <v>76</v>
      </c>
      <c r="E24" s="35" t="s">
        <v>76</v>
      </c>
      <c r="F24" s="35" t="s">
        <v>76</v>
      </c>
      <c r="G24" s="35" t="s">
        <v>76</v>
      </c>
      <c r="H24" s="35" t="s">
        <v>76</v>
      </c>
      <c r="I24" s="34" t="s">
        <v>76</v>
      </c>
      <c r="J24" s="35" t="s">
        <v>76</v>
      </c>
      <c r="K24" s="35" t="s">
        <v>76</v>
      </c>
      <c r="L24" s="33" t="s">
        <v>60</v>
      </c>
      <c r="M24" s="35" t="s">
        <v>76</v>
      </c>
      <c r="N24" s="35" t="s">
        <v>76</v>
      </c>
      <c r="O24" s="35" t="s">
        <v>76</v>
      </c>
      <c r="P24" s="34" t="s">
        <v>76</v>
      </c>
      <c r="Q24" s="35" t="s">
        <v>76</v>
      </c>
      <c r="R24" s="35" t="s">
        <v>76</v>
      </c>
      <c r="S24" s="34" t="s">
        <v>76</v>
      </c>
      <c r="T24" s="35" t="s">
        <v>76</v>
      </c>
      <c r="U24" s="35" t="s">
        <v>76</v>
      </c>
      <c r="V24" s="35" t="s">
        <v>76</v>
      </c>
      <c r="W24" s="33" t="s">
        <v>60</v>
      </c>
      <c r="X24" s="34" t="s">
        <v>76</v>
      </c>
      <c r="Y24" s="35" t="s">
        <v>76</v>
      </c>
      <c r="Z24" s="34" t="s">
        <v>76</v>
      </c>
      <c r="AA24" s="35" t="s">
        <v>76</v>
      </c>
      <c r="AB24" s="35" t="s">
        <v>76</v>
      </c>
      <c r="AC24" s="34" t="s">
        <v>76</v>
      </c>
      <c r="AD24" s="36" t="s">
        <v>76</v>
      </c>
      <c r="AE24" s="36" t="s">
        <v>76</v>
      </c>
      <c r="AF24" s="33" t="s">
        <v>60</v>
      </c>
      <c r="AG24" s="36" t="s">
        <v>76</v>
      </c>
      <c r="AH24" s="36" t="s">
        <v>76</v>
      </c>
      <c r="AI24" s="38" t="s">
        <v>76</v>
      </c>
      <c r="AJ24" s="36" t="s">
        <v>76</v>
      </c>
      <c r="AK24" s="36" t="s">
        <v>76</v>
      </c>
      <c r="AL24" s="36" t="s">
        <v>76</v>
      </c>
      <c r="AM24" s="36" t="s">
        <v>76</v>
      </c>
      <c r="AN24" s="36" t="s">
        <v>76</v>
      </c>
      <c r="AO24" s="39"/>
      <c r="AP24" s="40" t="s">
        <v>22</v>
      </c>
      <c r="AQ24" s="39"/>
      <c r="AR24" s="4"/>
      <c r="AS24" s="4"/>
      <c r="AT24" s="4"/>
      <c r="AU24" s="41"/>
      <c r="AV24" s="41"/>
      <c r="AW24" s="41"/>
      <c r="AX24" s="41"/>
      <c r="AY24" s="41"/>
      <c r="AZ24" s="41"/>
    </row>
    <row r="25" spans="1:52" ht="31.5">
      <c r="A25" s="55" t="s">
        <v>61</v>
      </c>
      <c r="B25" s="35" t="s">
        <v>76</v>
      </c>
      <c r="C25" s="35" t="s">
        <v>76</v>
      </c>
      <c r="D25" s="35" t="s">
        <v>76</v>
      </c>
      <c r="E25" s="35" t="s">
        <v>76</v>
      </c>
      <c r="F25" s="35" t="s">
        <v>76</v>
      </c>
      <c r="G25" s="35" t="s">
        <v>76</v>
      </c>
      <c r="H25" s="35" t="s">
        <v>76</v>
      </c>
      <c r="I25" s="34" t="s">
        <v>76</v>
      </c>
      <c r="J25" s="35" t="s">
        <v>76</v>
      </c>
      <c r="K25" s="35" t="s">
        <v>76</v>
      </c>
      <c r="L25" s="33" t="s">
        <v>61</v>
      </c>
      <c r="M25" s="35" t="s">
        <v>76</v>
      </c>
      <c r="N25" s="35" t="s">
        <v>76</v>
      </c>
      <c r="O25" s="35" t="s">
        <v>76</v>
      </c>
      <c r="P25" s="34" t="s">
        <v>76</v>
      </c>
      <c r="Q25" s="35" t="s">
        <v>76</v>
      </c>
      <c r="R25" s="35" t="s">
        <v>76</v>
      </c>
      <c r="S25" s="34" t="s">
        <v>76</v>
      </c>
      <c r="T25" s="35" t="s">
        <v>76</v>
      </c>
      <c r="U25" s="35" t="s">
        <v>76</v>
      </c>
      <c r="V25" s="35" t="s">
        <v>76</v>
      </c>
      <c r="W25" s="54" t="s">
        <v>61</v>
      </c>
      <c r="X25" s="32">
        <v>0.75</v>
      </c>
      <c r="Y25" s="32">
        <v>0.8</v>
      </c>
      <c r="Z25" s="32">
        <v>0.7</v>
      </c>
      <c r="AA25" s="32">
        <v>0.5</v>
      </c>
      <c r="AB25" s="32" t="s">
        <v>174</v>
      </c>
      <c r="AC25" s="32">
        <v>0.45</v>
      </c>
      <c r="AD25" s="45">
        <v>0.5</v>
      </c>
      <c r="AE25" s="45">
        <v>0.6</v>
      </c>
      <c r="AF25" s="33" t="s">
        <v>61</v>
      </c>
      <c r="AG25" s="35" t="s">
        <v>76</v>
      </c>
      <c r="AH25" s="35" t="s">
        <v>76</v>
      </c>
      <c r="AI25" s="34" t="s">
        <v>76</v>
      </c>
      <c r="AJ25" s="35" t="s">
        <v>76</v>
      </c>
      <c r="AK25" s="35" t="s">
        <v>76</v>
      </c>
      <c r="AL25" s="35" t="s">
        <v>76</v>
      </c>
      <c r="AM25" s="35" t="s">
        <v>76</v>
      </c>
      <c r="AN25" s="35" t="s">
        <v>76</v>
      </c>
      <c r="AO25" s="39"/>
      <c r="AP25" s="40"/>
      <c r="AQ25" s="39"/>
      <c r="AR25" s="4"/>
      <c r="AS25" s="4"/>
      <c r="AT25" s="4"/>
      <c r="AU25" s="41"/>
      <c r="AV25" s="41"/>
      <c r="AW25" s="41"/>
      <c r="AX25" s="41"/>
      <c r="AY25" s="41"/>
      <c r="AZ25" s="41"/>
    </row>
    <row r="26" spans="1:52" ht="15.75">
      <c r="A26" s="23" t="s">
        <v>62</v>
      </c>
      <c r="B26" s="35" t="s">
        <v>76</v>
      </c>
      <c r="C26" s="35" t="s">
        <v>76</v>
      </c>
      <c r="D26" s="35" t="s">
        <v>76</v>
      </c>
      <c r="E26" s="35" t="s">
        <v>76</v>
      </c>
      <c r="F26" s="35" t="s">
        <v>76</v>
      </c>
      <c r="G26" s="35" t="s">
        <v>76</v>
      </c>
      <c r="H26" s="35" t="s">
        <v>76</v>
      </c>
      <c r="I26" s="34" t="s">
        <v>76</v>
      </c>
      <c r="J26" s="35" t="s">
        <v>76</v>
      </c>
      <c r="K26" s="35" t="s">
        <v>76</v>
      </c>
      <c r="L26" s="33" t="s">
        <v>62</v>
      </c>
      <c r="M26" s="35" t="s">
        <v>76</v>
      </c>
      <c r="N26" s="35" t="s">
        <v>76</v>
      </c>
      <c r="O26" s="35" t="s">
        <v>76</v>
      </c>
      <c r="P26" s="34" t="s">
        <v>76</v>
      </c>
      <c r="Q26" s="35" t="s">
        <v>76</v>
      </c>
      <c r="R26" s="35" t="s">
        <v>76</v>
      </c>
      <c r="S26" s="34" t="s">
        <v>76</v>
      </c>
      <c r="T26" s="35" t="s">
        <v>76</v>
      </c>
      <c r="U26" s="35" t="s">
        <v>76</v>
      </c>
      <c r="V26" s="35" t="s">
        <v>76</v>
      </c>
      <c r="W26" s="33" t="s">
        <v>62</v>
      </c>
      <c r="X26" s="32">
        <v>0.8</v>
      </c>
      <c r="Y26" s="31">
        <v>0.4</v>
      </c>
      <c r="Z26" s="32">
        <v>0.35</v>
      </c>
      <c r="AA26" s="31">
        <v>0.25</v>
      </c>
      <c r="AB26" s="31" t="s">
        <v>175</v>
      </c>
      <c r="AC26" s="32">
        <v>0.2</v>
      </c>
      <c r="AD26" s="37">
        <v>0.16</v>
      </c>
      <c r="AE26" s="37">
        <v>0.2</v>
      </c>
      <c r="AF26" s="33" t="s">
        <v>62</v>
      </c>
      <c r="AG26" s="37">
        <v>1.2</v>
      </c>
      <c r="AH26" s="37">
        <v>1.2</v>
      </c>
      <c r="AI26" s="45">
        <v>0.95</v>
      </c>
      <c r="AJ26" s="37">
        <v>1.1000000000000001</v>
      </c>
      <c r="AK26" s="37">
        <v>1.05</v>
      </c>
      <c r="AL26" s="37">
        <v>1.05</v>
      </c>
      <c r="AM26" s="37">
        <v>1.05</v>
      </c>
      <c r="AN26" s="37">
        <v>1</v>
      </c>
      <c r="AO26" s="39"/>
      <c r="AP26" s="40"/>
      <c r="AQ26" s="39"/>
      <c r="AR26" s="4"/>
      <c r="AS26" s="4"/>
      <c r="AT26" s="4"/>
      <c r="AU26" s="41"/>
      <c r="AV26" s="41"/>
      <c r="AW26" s="41"/>
      <c r="AX26" s="41"/>
      <c r="AY26" s="41"/>
      <c r="AZ26" s="41"/>
    </row>
    <row r="27" spans="1:52" ht="15.75">
      <c r="A27" s="23" t="s">
        <v>63</v>
      </c>
      <c r="B27" s="35" t="s">
        <v>76</v>
      </c>
      <c r="C27" s="35" t="s">
        <v>76</v>
      </c>
      <c r="D27" s="35" t="s">
        <v>76</v>
      </c>
      <c r="E27" s="35" t="s">
        <v>76</v>
      </c>
      <c r="F27" s="35" t="s">
        <v>76</v>
      </c>
      <c r="G27" s="35" t="s">
        <v>76</v>
      </c>
      <c r="H27" s="35" t="s">
        <v>76</v>
      </c>
      <c r="I27" s="34" t="s">
        <v>76</v>
      </c>
      <c r="J27" s="35" t="s">
        <v>76</v>
      </c>
      <c r="K27" s="35" t="s">
        <v>76</v>
      </c>
      <c r="L27" s="33" t="s">
        <v>63</v>
      </c>
      <c r="M27" s="35" t="s">
        <v>76</v>
      </c>
      <c r="N27" s="35" t="s">
        <v>76</v>
      </c>
      <c r="O27" s="35" t="s">
        <v>76</v>
      </c>
      <c r="P27" s="34" t="s">
        <v>76</v>
      </c>
      <c r="Q27" s="35" t="s">
        <v>176</v>
      </c>
      <c r="R27" s="35" t="s">
        <v>76</v>
      </c>
      <c r="S27" s="34" t="s">
        <v>76</v>
      </c>
      <c r="T27" s="35" t="s">
        <v>76</v>
      </c>
      <c r="U27" s="35" t="s">
        <v>76</v>
      </c>
      <c r="V27" s="35" t="s">
        <v>76</v>
      </c>
      <c r="W27" s="33" t="s">
        <v>63</v>
      </c>
      <c r="X27" s="32">
        <v>1.1000000000000001</v>
      </c>
      <c r="Y27" s="31">
        <v>0.9</v>
      </c>
      <c r="Z27" s="32">
        <v>0.55000000000000004</v>
      </c>
      <c r="AA27" s="31">
        <v>0.25</v>
      </c>
      <c r="AB27" s="31" t="s">
        <v>177</v>
      </c>
      <c r="AC27" s="32">
        <v>0.65</v>
      </c>
      <c r="AD27" s="37">
        <v>0.75</v>
      </c>
      <c r="AE27" s="37">
        <v>0.9</v>
      </c>
      <c r="AF27" s="33" t="s">
        <v>63</v>
      </c>
      <c r="AG27" s="35" t="s">
        <v>76</v>
      </c>
      <c r="AH27" s="35" t="s">
        <v>76</v>
      </c>
      <c r="AI27" s="34" t="s">
        <v>76</v>
      </c>
      <c r="AJ27" s="35" t="s">
        <v>76</v>
      </c>
      <c r="AK27" s="35" t="s">
        <v>76</v>
      </c>
      <c r="AL27" s="35" t="s">
        <v>76</v>
      </c>
      <c r="AM27" s="35" t="s">
        <v>76</v>
      </c>
      <c r="AN27" s="35" t="s">
        <v>76</v>
      </c>
      <c r="AO27" s="39"/>
      <c r="AP27" s="40"/>
      <c r="AQ27" s="39"/>
      <c r="AR27" s="4"/>
      <c r="AS27" s="4"/>
      <c r="AT27" s="4"/>
      <c r="AU27" s="41"/>
      <c r="AV27" s="41"/>
      <c r="AW27" s="41"/>
      <c r="AX27" s="41"/>
      <c r="AY27" s="41"/>
      <c r="AZ27" s="41"/>
    </row>
    <row r="28" spans="1:52" ht="15.75">
      <c r="A28" s="58" t="s">
        <v>64</v>
      </c>
      <c r="B28" s="59" t="s">
        <v>178</v>
      </c>
      <c r="C28" s="59" t="s">
        <v>179</v>
      </c>
      <c r="D28" s="59" t="s">
        <v>179</v>
      </c>
      <c r="E28" s="59" t="s">
        <v>180</v>
      </c>
      <c r="F28" s="59" t="s">
        <v>161</v>
      </c>
      <c r="G28" s="59" t="s">
        <v>181</v>
      </c>
      <c r="H28" s="59" t="s">
        <v>126</v>
      </c>
      <c r="I28" s="59" t="s">
        <v>124</v>
      </c>
      <c r="J28" s="59" t="s">
        <v>109</v>
      </c>
      <c r="K28" s="59" t="s">
        <v>128</v>
      </c>
      <c r="L28" s="60" t="s">
        <v>64</v>
      </c>
      <c r="M28" s="59" t="s">
        <v>146</v>
      </c>
      <c r="N28" s="59" t="s">
        <v>163</v>
      </c>
      <c r="O28" s="59" t="s">
        <v>161</v>
      </c>
      <c r="P28" s="61" t="s">
        <v>180</v>
      </c>
      <c r="Q28" s="59" t="s">
        <v>126</v>
      </c>
      <c r="R28" s="59" t="s">
        <v>180</v>
      </c>
      <c r="S28" s="59" t="s">
        <v>163</v>
      </c>
      <c r="T28" s="62" t="s">
        <v>161</v>
      </c>
      <c r="U28" s="59" t="s">
        <v>161</v>
      </c>
      <c r="V28" s="59" t="s">
        <v>126</v>
      </c>
      <c r="W28" s="60" t="s">
        <v>64</v>
      </c>
      <c r="X28" s="59">
        <v>0.85</v>
      </c>
      <c r="Y28" s="59">
        <v>0.55000000000000004</v>
      </c>
      <c r="Z28" s="59">
        <v>0.5</v>
      </c>
      <c r="AA28" s="59">
        <v>0.35</v>
      </c>
      <c r="AB28" s="59">
        <v>0.5</v>
      </c>
      <c r="AC28" s="59">
        <v>0.5</v>
      </c>
      <c r="AD28" s="63">
        <v>0.4</v>
      </c>
      <c r="AE28" s="63">
        <v>0.4</v>
      </c>
      <c r="AF28" s="60" t="s">
        <v>64</v>
      </c>
      <c r="AG28" s="59" t="s">
        <v>182</v>
      </c>
      <c r="AH28" s="59" t="s">
        <v>183</v>
      </c>
      <c r="AI28" s="64" t="s">
        <v>76</v>
      </c>
      <c r="AJ28" s="64" t="s">
        <v>76</v>
      </c>
      <c r="AK28" s="64" t="s">
        <v>76</v>
      </c>
      <c r="AL28" s="64" t="s">
        <v>76</v>
      </c>
      <c r="AM28" s="64" t="s">
        <v>76</v>
      </c>
      <c r="AN28" s="64" t="s">
        <v>76</v>
      </c>
      <c r="AO28" s="39"/>
      <c r="AP28" s="40"/>
      <c r="AQ28" s="39"/>
      <c r="AR28" s="4"/>
      <c r="AS28" s="4"/>
      <c r="AT28" s="4"/>
      <c r="AU28" s="41"/>
      <c r="AV28" s="41"/>
      <c r="AW28" s="41"/>
      <c r="AX28" s="41"/>
      <c r="AY28" s="41"/>
      <c r="AZ28" s="41"/>
    </row>
    <row r="29" spans="1:52" ht="15.75">
      <c r="A29" s="25" t="s">
        <v>65</v>
      </c>
      <c r="B29" s="37">
        <v>0.85</v>
      </c>
      <c r="C29" s="37">
        <v>0.8</v>
      </c>
      <c r="D29" s="37">
        <v>0.8</v>
      </c>
      <c r="E29" s="37">
        <v>0.8</v>
      </c>
      <c r="F29" s="37">
        <v>0.7</v>
      </c>
      <c r="G29" s="37">
        <v>0.68</v>
      </c>
      <c r="H29" s="37">
        <v>0.55000000000000004</v>
      </c>
      <c r="I29" s="45">
        <v>0.5</v>
      </c>
      <c r="J29" s="37">
        <v>0.45</v>
      </c>
      <c r="K29" s="37">
        <v>0.4</v>
      </c>
      <c r="L29" s="44" t="s">
        <v>65</v>
      </c>
      <c r="M29" s="37">
        <v>0.75</v>
      </c>
      <c r="N29" s="37">
        <v>0.8</v>
      </c>
      <c r="O29" s="37">
        <v>0.75</v>
      </c>
      <c r="P29" s="45">
        <v>0.9</v>
      </c>
      <c r="Q29" s="37">
        <v>0.7</v>
      </c>
      <c r="R29" s="37">
        <v>0.8</v>
      </c>
      <c r="S29" s="45">
        <v>0.95</v>
      </c>
      <c r="T29" s="37">
        <v>0.72</v>
      </c>
      <c r="U29" s="37">
        <v>0.72</v>
      </c>
      <c r="V29" s="37">
        <v>0.75</v>
      </c>
      <c r="W29" s="44" t="s">
        <v>65</v>
      </c>
      <c r="X29" s="45">
        <v>0.9</v>
      </c>
      <c r="Y29" s="37">
        <v>0.8</v>
      </c>
      <c r="Z29" s="45">
        <v>0.7</v>
      </c>
      <c r="AA29" s="37">
        <v>0.7</v>
      </c>
      <c r="AB29" s="37">
        <v>0.75</v>
      </c>
      <c r="AC29" s="45">
        <v>0.45</v>
      </c>
      <c r="AD29" s="37">
        <v>0.5</v>
      </c>
      <c r="AE29" s="37">
        <v>0.6</v>
      </c>
      <c r="AF29" s="44" t="s">
        <v>65</v>
      </c>
      <c r="AG29" s="35" t="s">
        <v>76</v>
      </c>
      <c r="AH29" s="35" t="s">
        <v>76</v>
      </c>
      <c r="AI29" s="34" t="s">
        <v>76</v>
      </c>
      <c r="AJ29" s="35" t="s">
        <v>76</v>
      </c>
      <c r="AK29" s="35" t="s">
        <v>76</v>
      </c>
      <c r="AL29" s="35" t="s">
        <v>76</v>
      </c>
      <c r="AM29" s="35" t="s">
        <v>76</v>
      </c>
      <c r="AN29" s="35" t="s">
        <v>76</v>
      </c>
      <c r="AO29" s="39"/>
      <c r="AP29" s="40"/>
      <c r="AQ29" s="39"/>
      <c r="AR29" s="4"/>
      <c r="AS29" s="4"/>
      <c r="AT29" s="4"/>
      <c r="AU29" s="41"/>
      <c r="AV29" s="41"/>
      <c r="AW29" s="41"/>
      <c r="AX29" s="41"/>
      <c r="AY29" s="41"/>
      <c r="AZ29" s="41"/>
    </row>
    <row r="30" spans="1:52" ht="15.75">
      <c r="A30" s="25" t="s">
        <v>66</v>
      </c>
      <c r="B30" s="35" t="s">
        <v>76</v>
      </c>
      <c r="C30" s="35" t="s">
        <v>76</v>
      </c>
      <c r="D30" s="35" t="s">
        <v>76</v>
      </c>
      <c r="E30" s="35" t="s">
        <v>76</v>
      </c>
      <c r="F30" s="35" t="s">
        <v>76</v>
      </c>
      <c r="G30" s="35" t="s">
        <v>76</v>
      </c>
      <c r="H30" s="35" t="s">
        <v>76</v>
      </c>
      <c r="I30" s="34" t="s">
        <v>76</v>
      </c>
      <c r="J30" s="35" t="s">
        <v>76</v>
      </c>
      <c r="K30" s="35" t="s">
        <v>76</v>
      </c>
      <c r="L30" s="44" t="s">
        <v>66</v>
      </c>
      <c r="M30" s="35" t="s">
        <v>76</v>
      </c>
      <c r="N30" s="35" t="s">
        <v>76</v>
      </c>
      <c r="O30" s="35" t="s">
        <v>76</v>
      </c>
      <c r="P30" s="34" t="s">
        <v>76</v>
      </c>
      <c r="Q30" s="35" t="s">
        <v>76</v>
      </c>
      <c r="R30" s="35" t="s">
        <v>76</v>
      </c>
      <c r="S30" s="34" t="s">
        <v>76</v>
      </c>
      <c r="T30" s="35" t="s">
        <v>76</v>
      </c>
      <c r="U30" s="35" t="s">
        <v>76</v>
      </c>
      <c r="V30" s="35" t="s">
        <v>76</v>
      </c>
      <c r="W30" s="44" t="s">
        <v>66</v>
      </c>
      <c r="X30" s="34" t="s">
        <v>76</v>
      </c>
      <c r="Y30" s="35" t="s">
        <v>76</v>
      </c>
      <c r="Z30" s="34" t="s">
        <v>76</v>
      </c>
      <c r="AA30" s="35" t="s">
        <v>76</v>
      </c>
      <c r="AB30" s="35" t="s">
        <v>76</v>
      </c>
      <c r="AC30" s="34" t="s">
        <v>76</v>
      </c>
      <c r="AD30" s="36" t="s">
        <v>76</v>
      </c>
      <c r="AE30" s="36" t="s">
        <v>76</v>
      </c>
      <c r="AF30" s="44" t="s">
        <v>66</v>
      </c>
      <c r="AG30" s="37">
        <v>1.1499999999999999</v>
      </c>
      <c r="AH30" s="37">
        <v>1</v>
      </c>
      <c r="AI30" s="45">
        <v>0.8</v>
      </c>
      <c r="AJ30" s="37">
        <v>1.2</v>
      </c>
      <c r="AK30" s="37">
        <v>0.85</v>
      </c>
      <c r="AL30" s="37">
        <v>0.6</v>
      </c>
      <c r="AM30" s="37">
        <v>0.7</v>
      </c>
      <c r="AN30" s="37">
        <v>0.6</v>
      </c>
      <c r="AO30" s="39"/>
      <c r="AP30" s="40"/>
      <c r="AQ30" s="39"/>
      <c r="AR30" s="4"/>
      <c r="AS30" s="4"/>
      <c r="AT30" s="4"/>
      <c r="AU30" s="41"/>
      <c r="AV30" s="41"/>
      <c r="AW30" s="41"/>
      <c r="AX30" s="41"/>
      <c r="AY30" s="41"/>
      <c r="AZ30" s="41"/>
    </row>
    <row r="31" spans="1:52" ht="31.5">
      <c r="A31" s="25" t="s">
        <v>184</v>
      </c>
      <c r="B31" s="33" t="s">
        <v>39</v>
      </c>
      <c r="C31" s="33" t="s">
        <v>40</v>
      </c>
      <c r="D31" s="33" t="s">
        <v>41</v>
      </c>
      <c r="E31" s="33" t="s">
        <v>42</v>
      </c>
      <c r="F31" s="33" t="s">
        <v>43</v>
      </c>
      <c r="G31" s="33" t="s">
        <v>44</v>
      </c>
      <c r="H31" s="33" t="s">
        <v>45</v>
      </c>
      <c r="I31" s="54" t="s">
        <v>46</v>
      </c>
      <c r="J31" s="33" t="s">
        <v>47</v>
      </c>
      <c r="K31" s="33" t="s">
        <v>48</v>
      </c>
      <c r="L31" s="44" t="s">
        <v>184</v>
      </c>
      <c r="M31" s="33" t="s">
        <v>49</v>
      </c>
      <c r="N31" s="33" t="s">
        <v>50</v>
      </c>
      <c r="O31" s="33" t="s">
        <v>51</v>
      </c>
      <c r="P31" s="54" t="s">
        <v>52</v>
      </c>
      <c r="Q31" s="33" t="s">
        <v>53</v>
      </c>
      <c r="R31" s="33" t="s">
        <v>54</v>
      </c>
      <c r="S31" s="54" t="s">
        <v>55</v>
      </c>
      <c r="T31" s="23" t="s">
        <v>56</v>
      </c>
      <c r="U31" s="33" t="s">
        <v>57</v>
      </c>
      <c r="V31" s="33" t="s">
        <v>58</v>
      </c>
      <c r="W31" s="44" t="s">
        <v>184</v>
      </c>
      <c r="X31" s="54" t="s">
        <v>59</v>
      </c>
      <c r="Y31" s="33" t="s">
        <v>60</v>
      </c>
      <c r="Z31" s="54" t="s">
        <v>61</v>
      </c>
      <c r="AA31" s="33" t="s">
        <v>62</v>
      </c>
      <c r="AB31" s="33" t="s">
        <v>63</v>
      </c>
      <c r="AC31" s="54" t="s">
        <v>64</v>
      </c>
      <c r="AD31" s="44" t="s">
        <v>65</v>
      </c>
      <c r="AE31" s="44" t="s">
        <v>66</v>
      </c>
      <c r="AF31" s="44" t="s">
        <v>184</v>
      </c>
      <c r="AG31" s="33" t="s">
        <v>67</v>
      </c>
      <c r="AH31" s="44" t="s">
        <v>68</v>
      </c>
      <c r="AI31" s="47" t="s">
        <v>69</v>
      </c>
      <c r="AJ31" s="33" t="s">
        <v>70</v>
      </c>
      <c r="AK31" s="44" t="s">
        <v>71</v>
      </c>
      <c r="AL31" s="44" t="s">
        <v>72</v>
      </c>
      <c r="AM31" s="44" t="s">
        <v>73</v>
      </c>
      <c r="AN31" s="44" t="s">
        <v>74</v>
      </c>
      <c r="AO31" s="39"/>
      <c r="AP31" s="57"/>
      <c r="AQ31" s="39"/>
      <c r="AR31" s="4"/>
      <c r="AS31" s="4"/>
      <c r="AT31" s="4"/>
      <c r="AU31" s="42"/>
      <c r="AV31" s="42"/>
      <c r="AW31" s="42"/>
      <c r="AX31" s="42"/>
      <c r="AY31" s="42"/>
      <c r="AZ31" s="42"/>
    </row>
    <row r="32" spans="1:52" ht="15.75">
      <c r="A32" s="25" t="s">
        <v>67</v>
      </c>
      <c r="B32" s="35" t="s">
        <v>76</v>
      </c>
      <c r="C32" s="35" t="s">
        <v>76</v>
      </c>
      <c r="D32" s="35" t="s">
        <v>76</v>
      </c>
      <c r="E32" s="35" t="s">
        <v>76</v>
      </c>
      <c r="F32" s="35" t="s">
        <v>76</v>
      </c>
      <c r="G32" s="35" t="s">
        <v>76</v>
      </c>
      <c r="H32" s="35" t="s">
        <v>76</v>
      </c>
      <c r="I32" s="34" t="s">
        <v>76</v>
      </c>
      <c r="J32" s="35" t="s">
        <v>76</v>
      </c>
      <c r="K32" s="35" t="s">
        <v>76</v>
      </c>
      <c r="L32" s="44" t="s">
        <v>67</v>
      </c>
      <c r="M32" s="35" t="s">
        <v>76</v>
      </c>
      <c r="N32" s="35" t="s">
        <v>76</v>
      </c>
      <c r="O32" s="35" t="s">
        <v>76</v>
      </c>
      <c r="P32" s="34" t="s">
        <v>76</v>
      </c>
      <c r="Q32" s="35" t="s">
        <v>76</v>
      </c>
      <c r="R32" s="35" t="s">
        <v>76</v>
      </c>
      <c r="S32" s="34" t="s">
        <v>76</v>
      </c>
      <c r="T32" s="35" t="s">
        <v>76</v>
      </c>
      <c r="U32" s="35" t="s">
        <v>76</v>
      </c>
      <c r="V32" s="35" t="s">
        <v>76</v>
      </c>
      <c r="W32" s="44" t="s">
        <v>67</v>
      </c>
      <c r="X32" s="34" t="s">
        <v>76</v>
      </c>
      <c r="Y32" s="35" t="s">
        <v>76</v>
      </c>
      <c r="Z32" s="34" t="s">
        <v>76</v>
      </c>
      <c r="AA32" s="35" t="s">
        <v>76</v>
      </c>
      <c r="AB32" s="35" t="s">
        <v>76</v>
      </c>
      <c r="AC32" s="34" t="s">
        <v>76</v>
      </c>
      <c r="AD32" s="36" t="s">
        <v>76</v>
      </c>
      <c r="AE32" s="36" t="s">
        <v>76</v>
      </c>
      <c r="AF32" s="44" t="s">
        <v>67</v>
      </c>
      <c r="AG32" s="36" t="s">
        <v>76</v>
      </c>
      <c r="AH32" s="36" t="s">
        <v>76</v>
      </c>
      <c r="AI32" s="38" t="s">
        <v>76</v>
      </c>
      <c r="AJ32" s="36" t="s">
        <v>76</v>
      </c>
      <c r="AK32" s="36" t="s">
        <v>76</v>
      </c>
      <c r="AL32" s="36" t="s">
        <v>76</v>
      </c>
      <c r="AM32" s="36" t="s">
        <v>76</v>
      </c>
      <c r="AN32" s="36" t="s">
        <v>76</v>
      </c>
      <c r="AO32" s="39"/>
      <c r="AP32" s="40" t="s">
        <v>22</v>
      </c>
      <c r="AQ32" s="39"/>
      <c r="AR32" s="4"/>
      <c r="AS32" s="4"/>
      <c r="AT32" s="4"/>
      <c r="AU32" s="41"/>
      <c r="AV32" s="41"/>
      <c r="AW32" s="41"/>
      <c r="AX32" s="41"/>
      <c r="AY32" s="41"/>
      <c r="AZ32" s="41"/>
    </row>
    <row r="33" spans="1:52" ht="15.75">
      <c r="A33" s="25" t="s">
        <v>68</v>
      </c>
      <c r="B33" s="37">
        <v>0.75</v>
      </c>
      <c r="C33" s="37">
        <v>0.7</v>
      </c>
      <c r="D33" s="37">
        <v>0.7</v>
      </c>
      <c r="E33" s="37" t="s">
        <v>185</v>
      </c>
      <c r="F33" s="37" t="s">
        <v>186</v>
      </c>
      <c r="G33" s="37" t="s">
        <v>80</v>
      </c>
      <c r="H33" s="37" t="s">
        <v>99</v>
      </c>
      <c r="I33" s="45" t="s">
        <v>101</v>
      </c>
      <c r="J33" s="37" t="s">
        <v>101</v>
      </c>
      <c r="K33" s="37" t="s">
        <v>187</v>
      </c>
      <c r="L33" s="44" t="s">
        <v>68</v>
      </c>
      <c r="M33" s="37" t="s">
        <v>188</v>
      </c>
      <c r="N33" s="37" t="s">
        <v>189</v>
      </c>
      <c r="O33" s="37" t="s">
        <v>190</v>
      </c>
      <c r="P33" s="45" t="s">
        <v>87</v>
      </c>
      <c r="Q33" s="37" t="s">
        <v>82</v>
      </c>
      <c r="R33" s="37" t="s">
        <v>87</v>
      </c>
      <c r="S33" s="45" t="s">
        <v>98</v>
      </c>
      <c r="T33" s="37" t="s">
        <v>191</v>
      </c>
      <c r="U33" s="37" t="s">
        <v>191</v>
      </c>
      <c r="V33" s="37" t="s">
        <v>192</v>
      </c>
      <c r="W33" s="44" t="s">
        <v>68</v>
      </c>
      <c r="X33" s="45" t="s">
        <v>144</v>
      </c>
      <c r="Y33" s="37" t="s">
        <v>124</v>
      </c>
      <c r="Z33" s="45" t="s">
        <v>181</v>
      </c>
      <c r="AA33" s="37" t="s">
        <v>128</v>
      </c>
      <c r="AB33" s="37" t="s">
        <v>124</v>
      </c>
      <c r="AC33" s="45" t="s">
        <v>124</v>
      </c>
      <c r="AD33" s="37" t="s">
        <v>124</v>
      </c>
      <c r="AE33" s="37" t="s">
        <v>124</v>
      </c>
      <c r="AF33" s="44" t="s">
        <v>68</v>
      </c>
      <c r="AG33" s="37">
        <v>0.85</v>
      </c>
      <c r="AH33" s="37">
        <v>0.65</v>
      </c>
      <c r="AI33" s="38" t="s">
        <v>76</v>
      </c>
      <c r="AJ33" s="36" t="s">
        <v>76</v>
      </c>
      <c r="AK33" s="36" t="s">
        <v>76</v>
      </c>
      <c r="AL33" s="36" t="s">
        <v>76</v>
      </c>
      <c r="AM33" s="36" t="s">
        <v>76</v>
      </c>
      <c r="AN33" s="36" t="s">
        <v>76</v>
      </c>
      <c r="AO33" s="39"/>
      <c r="AP33" s="40"/>
      <c r="AQ33" s="39"/>
      <c r="AR33" s="4"/>
      <c r="AS33" s="4"/>
      <c r="AT33" s="4"/>
      <c r="AU33" s="41"/>
      <c r="AV33" s="41"/>
      <c r="AW33" s="41"/>
      <c r="AX33" s="41"/>
      <c r="AY33" s="41"/>
      <c r="AZ33" s="41"/>
    </row>
    <row r="34" spans="1:52" ht="15.75">
      <c r="A34" s="65" t="s">
        <v>69</v>
      </c>
      <c r="B34" s="45">
        <v>0.5</v>
      </c>
      <c r="C34" s="45">
        <v>0.4</v>
      </c>
      <c r="D34" s="45">
        <v>0.4</v>
      </c>
      <c r="E34" s="45">
        <v>0.18</v>
      </c>
      <c r="F34" s="45">
        <v>0.15</v>
      </c>
      <c r="G34" s="45">
        <v>0.08</v>
      </c>
      <c r="H34" s="45">
        <v>0.05</v>
      </c>
      <c r="I34" s="45">
        <v>0.04</v>
      </c>
      <c r="J34" s="45">
        <v>0.01</v>
      </c>
      <c r="K34" s="45">
        <v>0.01</v>
      </c>
      <c r="L34" s="47" t="s">
        <v>69</v>
      </c>
      <c r="M34" s="45">
        <v>0.05</v>
      </c>
      <c r="N34" s="45">
        <v>0.15</v>
      </c>
      <c r="O34" s="45">
        <v>0.15</v>
      </c>
      <c r="P34" s="45">
        <v>0.2</v>
      </c>
      <c r="Q34" s="45">
        <v>0.2</v>
      </c>
      <c r="R34" s="45">
        <v>0.25</v>
      </c>
      <c r="S34" s="45">
        <v>0.3</v>
      </c>
      <c r="T34" s="37">
        <v>0.15</v>
      </c>
      <c r="U34" s="45">
        <v>0.15</v>
      </c>
      <c r="V34" s="45">
        <v>0.18</v>
      </c>
      <c r="W34" s="47" t="s">
        <v>69</v>
      </c>
      <c r="X34" s="34" t="s">
        <v>76</v>
      </c>
      <c r="Y34" s="34" t="s">
        <v>76</v>
      </c>
      <c r="Z34" s="34" t="s">
        <v>76</v>
      </c>
      <c r="AA34" s="34" t="s">
        <v>76</v>
      </c>
      <c r="AB34" s="34" t="s">
        <v>76</v>
      </c>
      <c r="AC34" s="34" t="s">
        <v>76</v>
      </c>
      <c r="AD34" s="38" t="s">
        <v>76</v>
      </c>
      <c r="AE34" s="38" t="s">
        <v>76</v>
      </c>
      <c r="AF34" s="47" t="s">
        <v>69</v>
      </c>
      <c r="AG34" s="45">
        <v>0.9</v>
      </c>
      <c r="AH34" s="45">
        <v>0.7</v>
      </c>
      <c r="AI34" s="45">
        <v>0.5</v>
      </c>
      <c r="AJ34" s="45">
        <v>0.65</v>
      </c>
      <c r="AK34" s="45">
        <v>0.45</v>
      </c>
      <c r="AL34" s="45">
        <v>0.35</v>
      </c>
      <c r="AM34" s="45">
        <v>0.45</v>
      </c>
      <c r="AN34" s="45">
        <v>0.6</v>
      </c>
      <c r="AO34" s="39"/>
      <c r="AP34" s="40"/>
      <c r="AQ34" s="39"/>
      <c r="AR34" s="4"/>
      <c r="AS34" s="4"/>
      <c r="AT34" s="4"/>
      <c r="AU34" s="41"/>
      <c r="AV34" s="41"/>
      <c r="AW34" s="41"/>
      <c r="AX34" s="41"/>
      <c r="AY34" s="41"/>
      <c r="AZ34" s="41"/>
    </row>
    <row r="35" spans="1:52" ht="15.75">
      <c r="A35" s="46" t="s">
        <v>70</v>
      </c>
      <c r="B35" s="37">
        <v>0.7</v>
      </c>
      <c r="C35" s="37">
        <v>0.65</v>
      </c>
      <c r="D35" s="37">
        <v>0.65</v>
      </c>
      <c r="E35" s="37">
        <v>0.6</v>
      </c>
      <c r="F35" s="37">
        <v>0.5</v>
      </c>
      <c r="G35" s="37">
        <v>0.2</v>
      </c>
      <c r="H35" s="37">
        <v>0.15</v>
      </c>
      <c r="I35" s="45">
        <v>0.1</v>
      </c>
      <c r="J35" s="37">
        <v>0.1</v>
      </c>
      <c r="K35" s="37">
        <v>0.05</v>
      </c>
      <c r="L35" s="44" t="s">
        <v>70</v>
      </c>
      <c r="M35" s="37">
        <v>0.15</v>
      </c>
      <c r="N35" s="37">
        <v>0.6</v>
      </c>
      <c r="O35" s="37">
        <v>0.55000000000000004</v>
      </c>
      <c r="P35" s="45">
        <v>0.55000000000000004</v>
      </c>
      <c r="Q35" s="37">
        <v>0.3</v>
      </c>
      <c r="R35" s="37">
        <v>0.6</v>
      </c>
      <c r="S35" s="45">
        <v>0.65</v>
      </c>
      <c r="T35" s="37">
        <v>0.55000000000000004</v>
      </c>
      <c r="U35" s="37">
        <v>0.55000000000000004</v>
      </c>
      <c r="V35" s="37">
        <v>0.25</v>
      </c>
      <c r="W35" s="44" t="s">
        <v>70</v>
      </c>
      <c r="X35" s="45">
        <v>0.2</v>
      </c>
      <c r="Y35" s="37">
        <v>0.12</v>
      </c>
      <c r="Z35" s="45">
        <v>0.06</v>
      </c>
      <c r="AA35" s="37">
        <v>0.05</v>
      </c>
      <c r="AB35" s="37">
        <v>0.1</v>
      </c>
      <c r="AC35" s="45">
        <v>0.05</v>
      </c>
      <c r="AD35" s="37">
        <v>0.1</v>
      </c>
      <c r="AE35" s="37">
        <v>0.15</v>
      </c>
      <c r="AF35" s="44" t="s">
        <v>70</v>
      </c>
      <c r="AG35" s="37">
        <v>1</v>
      </c>
      <c r="AH35" s="37">
        <v>0.85</v>
      </c>
      <c r="AI35" s="45">
        <v>0.6</v>
      </c>
      <c r="AJ35" s="37">
        <v>0.5</v>
      </c>
      <c r="AK35" s="37">
        <v>0.6</v>
      </c>
      <c r="AL35" s="37">
        <v>0.45</v>
      </c>
      <c r="AM35" s="37">
        <v>0.5</v>
      </c>
      <c r="AN35" s="37">
        <v>0.55000000000000004</v>
      </c>
      <c r="AO35" s="39"/>
      <c r="AP35" s="40"/>
      <c r="AQ35" s="39"/>
      <c r="AR35" s="4"/>
      <c r="AS35" s="4"/>
      <c r="AT35" s="4"/>
      <c r="AU35" s="41"/>
      <c r="AV35" s="41"/>
      <c r="AW35" s="41"/>
      <c r="AX35" s="41"/>
      <c r="AY35" s="41"/>
      <c r="AZ35" s="41"/>
    </row>
    <row r="36" spans="1:52" ht="15.75">
      <c r="A36" s="25" t="s">
        <v>71</v>
      </c>
      <c r="B36" s="37">
        <v>1.1499999999999999</v>
      </c>
      <c r="C36" s="37">
        <v>1.1000000000000001</v>
      </c>
      <c r="D36" s="37">
        <v>1.1000000000000001</v>
      </c>
      <c r="E36" s="37">
        <v>1.05</v>
      </c>
      <c r="F36" s="37">
        <v>1.05</v>
      </c>
      <c r="G36" s="37">
        <v>1.05</v>
      </c>
      <c r="H36" s="37">
        <v>0.95</v>
      </c>
      <c r="I36" s="45">
        <v>0.8</v>
      </c>
      <c r="J36" s="37">
        <v>0.75</v>
      </c>
      <c r="K36" s="37">
        <v>0.6</v>
      </c>
      <c r="L36" s="44" t="s">
        <v>71</v>
      </c>
      <c r="M36" s="37">
        <v>0.8</v>
      </c>
      <c r="N36" s="37">
        <v>0.95</v>
      </c>
      <c r="O36" s="37">
        <v>1</v>
      </c>
      <c r="P36" s="45">
        <v>1.05</v>
      </c>
      <c r="Q36" s="37">
        <v>0.8</v>
      </c>
      <c r="R36" s="37">
        <v>1.05</v>
      </c>
      <c r="S36" s="45">
        <v>1.2</v>
      </c>
      <c r="T36" s="37">
        <v>1.05</v>
      </c>
      <c r="U36" s="37">
        <v>1.05</v>
      </c>
      <c r="V36" s="37">
        <v>0.95</v>
      </c>
      <c r="W36" s="44" t="s">
        <v>71</v>
      </c>
      <c r="X36" s="45">
        <v>1.05</v>
      </c>
      <c r="Y36" s="37">
        <v>0.95</v>
      </c>
      <c r="Z36" s="45">
        <v>0.85</v>
      </c>
      <c r="AA36" s="37">
        <v>0.5</v>
      </c>
      <c r="AB36" s="37">
        <v>0.95</v>
      </c>
      <c r="AC36" s="45">
        <v>0.75</v>
      </c>
      <c r="AD36" s="37">
        <v>0.75</v>
      </c>
      <c r="AE36" s="37">
        <v>0.8</v>
      </c>
      <c r="AF36" s="44" t="s">
        <v>71</v>
      </c>
      <c r="AG36" s="36" t="s">
        <v>76</v>
      </c>
      <c r="AH36" s="36" t="s">
        <v>76</v>
      </c>
      <c r="AI36" s="38" t="s">
        <v>76</v>
      </c>
      <c r="AJ36" s="36" t="s">
        <v>76</v>
      </c>
      <c r="AK36" s="36" t="s">
        <v>76</v>
      </c>
      <c r="AL36" s="36" t="s">
        <v>76</v>
      </c>
      <c r="AM36" s="36" t="s">
        <v>76</v>
      </c>
      <c r="AN36" s="36" t="s">
        <v>76</v>
      </c>
      <c r="AO36" s="39"/>
      <c r="AP36" s="40" t="s">
        <v>193</v>
      </c>
      <c r="AQ36" s="39"/>
      <c r="AR36" s="4"/>
      <c r="AS36" s="4"/>
      <c r="AT36" s="4"/>
      <c r="AU36" s="41"/>
      <c r="AV36" s="41"/>
      <c r="AW36" s="41"/>
      <c r="AX36" s="41"/>
      <c r="AY36" s="41"/>
      <c r="AZ36" s="41"/>
    </row>
    <row r="37" spans="1:52" ht="15.75">
      <c r="A37" s="25" t="s">
        <v>194</v>
      </c>
      <c r="B37" s="35" t="s">
        <v>76</v>
      </c>
      <c r="C37" s="35" t="s">
        <v>76</v>
      </c>
      <c r="D37" s="35" t="s">
        <v>76</v>
      </c>
      <c r="E37" s="35" t="s">
        <v>76</v>
      </c>
      <c r="F37" s="35" t="s">
        <v>76</v>
      </c>
      <c r="G37" s="35" t="s">
        <v>76</v>
      </c>
      <c r="H37" s="35" t="s">
        <v>76</v>
      </c>
      <c r="I37" s="34" t="s">
        <v>76</v>
      </c>
      <c r="J37" s="35" t="s">
        <v>76</v>
      </c>
      <c r="K37" s="35" t="s">
        <v>76</v>
      </c>
      <c r="L37" s="44" t="s">
        <v>72</v>
      </c>
      <c r="M37" s="35" t="s">
        <v>76</v>
      </c>
      <c r="N37" s="35" t="s">
        <v>76</v>
      </c>
      <c r="O37" s="35" t="s">
        <v>76</v>
      </c>
      <c r="P37" s="34" t="s">
        <v>76</v>
      </c>
      <c r="Q37" s="35" t="s">
        <v>76</v>
      </c>
      <c r="R37" s="35" t="s">
        <v>76</v>
      </c>
      <c r="S37" s="34" t="s">
        <v>76</v>
      </c>
      <c r="T37" s="35" t="s">
        <v>76</v>
      </c>
      <c r="U37" s="35" t="s">
        <v>76</v>
      </c>
      <c r="V37" s="35" t="s">
        <v>76</v>
      </c>
      <c r="W37" s="44" t="s">
        <v>72</v>
      </c>
      <c r="X37" s="34" t="s">
        <v>76</v>
      </c>
      <c r="Y37" s="35" t="s">
        <v>76</v>
      </c>
      <c r="Z37" s="34" t="s">
        <v>76</v>
      </c>
      <c r="AA37" s="35" t="s">
        <v>76</v>
      </c>
      <c r="AB37" s="35" t="s">
        <v>76</v>
      </c>
      <c r="AC37" s="34" t="s">
        <v>76</v>
      </c>
      <c r="AD37" s="36" t="s">
        <v>76</v>
      </c>
      <c r="AE37" s="36" t="s">
        <v>76</v>
      </c>
      <c r="AF37" s="44" t="s">
        <v>72</v>
      </c>
      <c r="AG37" s="37">
        <v>1.2</v>
      </c>
      <c r="AH37" s="37">
        <v>1.2</v>
      </c>
      <c r="AI37" s="45">
        <v>0.85</v>
      </c>
      <c r="AJ37" s="37">
        <v>0.65</v>
      </c>
      <c r="AK37" s="37">
        <v>0.75</v>
      </c>
      <c r="AL37" s="37">
        <v>0.55000000000000004</v>
      </c>
      <c r="AM37" s="37">
        <v>0.65</v>
      </c>
      <c r="AN37" s="37">
        <v>0.85</v>
      </c>
      <c r="AO37" s="39"/>
      <c r="AP37" s="40"/>
      <c r="AQ37" s="39"/>
      <c r="AR37" s="4"/>
      <c r="AS37" s="4"/>
      <c r="AT37" s="4"/>
      <c r="AU37" s="41"/>
      <c r="AV37" s="41"/>
      <c r="AW37" s="41"/>
      <c r="AX37" s="41"/>
      <c r="AY37" s="41"/>
      <c r="AZ37" s="41"/>
    </row>
    <row r="38" spans="1:52" ht="15.75">
      <c r="A38" s="66" t="s">
        <v>73</v>
      </c>
      <c r="B38" s="37">
        <v>0.9</v>
      </c>
      <c r="C38" s="37">
        <v>0.85</v>
      </c>
      <c r="D38" s="37">
        <v>0.85</v>
      </c>
      <c r="E38" s="37">
        <v>0.8</v>
      </c>
      <c r="F38" s="37">
        <v>0.8</v>
      </c>
      <c r="G38" s="37">
        <v>0.75</v>
      </c>
      <c r="H38" s="37">
        <v>0.65</v>
      </c>
      <c r="I38" s="45">
        <v>0.55000000000000004</v>
      </c>
      <c r="J38" s="37">
        <v>0.55000000000000004</v>
      </c>
      <c r="K38" s="37">
        <v>0.45</v>
      </c>
      <c r="L38" s="44" t="s">
        <v>73</v>
      </c>
      <c r="M38" s="37">
        <v>0.45</v>
      </c>
      <c r="N38" s="37">
        <v>0.7</v>
      </c>
      <c r="O38" s="37">
        <v>0.7</v>
      </c>
      <c r="P38" s="45">
        <v>0.8</v>
      </c>
      <c r="Q38" s="37">
        <v>0.5</v>
      </c>
      <c r="R38" s="37">
        <v>0.8</v>
      </c>
      <c r="S38" s="45">
        <v>0.9</v>
      </c>
      <c r="T38" s="37">
        <v>0.75</v>
      </c>
      <c r="U38" s="37">
        <v>0.75</v>
      </c>
      <c r="V38" s="37">
        <v>0.6</v>
      </c>
      <c r="W38" s="44" t="s">
        <v>73</v>
      </c>
      <c r="X38" s="45">
        <v>0.9</v>
      </c>
      <c r="Y38" s="37">
        <v>0.85</v>
      </c>
      <c r="Z38" s="45">
        <v>0.7</v>
      </c>
      <c r="AA38" s="37">
        <v>0.4</v>
      </c>
      <c r="AB38" s="37">
        <v>0.55000000000000004</v>
      </c>
      <c r="AC38" s="45">
        <v>0.55000000000000004</v>
      </c>
      <c r="AD38" s="37">
        <v>0.45</v>
      </c>
      <c r="AE38" s="37">
        <v>0.65</v>
      </c>
      <c r="AF38" s="44" t="s">
        <v>73</v>
      </c>
      <c r="AG38" s="37">
        <v>0.95</v>
      </c>
      <c r="AH38" s="37">
        <v>0.85</v>
      </c>
      <c r="AI38" s="45">
        <v>0.55000000000000004</v>
      </c>
      <c r="AJ38" s="37">
        <v>0.65</v>
      </c>
      <c r="AK38" s="37">
        <v>0.55000000000000004</v>
      </c>
      <c r="AL38" s="37">
        <v>0.45</v>
      </c>
      <c r="AM38" s="37">
        <v>0.55000000000000004</v>
      </c>
      <c r="AN38" s="37">
        <v>0.65</v>
      </c>
      <c r="AO38" s="39"/>
      <c r="AP38" s="40"/>
      <c r="AQ38" s="39"/>
      <c r="AR38" s="4"/>
      <c r="AS38" s="4"/>
      <c r="AT38" s="4"/>
      <c r="AU38" s="41"/>
      <c r="AV38" s="41"/>
      <c r="AW38" s="41"/>
      <c r="AX38" s="41"/>
      <c r="AY38" s="41"/>
      <c r="AZ38" s="41"/>
    </row>
    <row r="39" spans="1:52" ht="15.75">
      <c r="A39" s="67" t="s">
        <v>74</v>
      </c>
      <c r="B39" s="37">
        <v>0.9</v>
      </c>
      <c r="C39" s="37">
        <v>0.9</v>
      </c>
      <c r="D39" s="37">
        <v>0.85</v>
      </c>
      <c r="E39" s="37">
        <v>0.85</v>
      </c>
      <c r="F39" s="37">
        <v>0.8</v>
      </c>
      <c r="G39" s="37">
        <v>0.77</v>
      </c>
      <c r="H39" s="37">
        <v>0.7</v>
      </c>
      <c r="I39" s="45">
        <v>0.6</v>
      </c>
      <c r="J39" s="37">
        <v>0.6</v>
      </c>
      <c r="K39" s="37">
        <v>0.5</v>
      </c>
      <c r="L39" s="44" t="s">
        <v>74</v>
      </c>
      <c r="M39" s="37">
        <v>0.5</v>
      </c>
      <c r="N39" s="37">
        <v>0.85</v>
      </c>
      <c r="O39" s="37">
        <v>0.75</v>
      </c>
      <c r="P39" s="45">
        <v>0.75</v>
      </c>
      <c r="Q39" s="37">
        <v>0.55000000000000004</v>
      </c>
      <c r="R39" s="37">
        <v>0.85</v>
      </c>
      <c r="S39" s="45">
        <v>1</v>
      </c>
      <c r="T39" s="37">
        <v>0.85</v>
      </c>
      <c r="U39" s="37">
        <v>0.85</v>
      </c>
      <c r="V39" s="37">
        <v>0.56999999999999995</v>
      </c>
      <c r="W39" s="44" t="s">
        <v>74</v>
      </c>
      <c r="X39" s="45">
        <v>0.7</v>
      </c>
      <c r="Y39" s="37">
        <v>0.65</v>
      </c>
      <c r="Z39" s="45">
        <v>0.5</v>
      </c>
      <c r="AA39" s="37">
        <v>0.35</v>
      </c>
      <c r="AB39" s="37">
        <v>0.55000000000000004</v>
      </c>
      <c r="AC39" s="45">
        <v>0.55000000000000004</v>
      </c>
      <c r="AD39" s="37">
        <v>0.45</v>
      </c>
      <c r="AE39" s="37">
        <v>0.45</v>
      </c>
      <c r="AF39" s="44" t="s">
        <v>74</v>
      </c>
      <c r="AG39" s="37">
        <v>0.95</v>
      </c>
      <c r="AH39" s="37">
        <v>0.85</v>
      </c>
      <c r="AI39" s="45">
        <v>0.4</v>
      </c>
      <c r="AJ39" s="37">
        <v>0.6</v>
      </c>
      <c r="AK39" s="37">
        <v>0.7</v>
      </c>
      <c r="AL39" s="37">
        <v>0.45</v>
      </c>
      <c r="AM39" s="37">
        <v>0.5</v>
      </c>
      <c r="AN39" s="37">
        <v>0.55000000000000004</v>
      </c>
      <c r="AO39" s="39"/>
      <c r="AP39" s="40"/>
      <c r="AQ39" s="39"/>
      <c r="AR39" s="4"/>
      <c r="AS39" s="4"/>
      <c r="AT39" s="4"/>
      <c r="AU39" s="41"/>
      <c r="AV39" s="41"/>
      <c r="AW39" s="41"/>
      <c r="AX39" s="41"/>
      <c r="AY39" s="41"/>
      <c r="AZ39" s="41"/>
    </row>
    <row r="40" spans="1:52" ht="15.75">
      <c r="A40" s="68"/>
      <c r="B40" s="39"/>
      <c r="C40" s="39"/>
      <c r="D40" s="6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4"/>
      <c r="AS40" s="4"/>
      <c r="AT40" s="4"/>
      <c r="AU40" s="41"/>
      <c r="AV40" s="41"/>
      <c r="AW40" s="41"/>
      <c r="AX40" s="41"/>
      <c r="AY40" s="41"/>
      <c r="AZ40" s="41"/>
    </row>
    <row r="41" spans="1:52" ht="47.25">
      <c r="A41" s="70" t="s">
        <v>195</v>
      </c>
      <c r="B41" s="71" t="s">
        <v>196</v>
      </c>
      <c r="C41" s="71" t="s">
        <v>197</v>
      </c>
      <c r="D41" s="71" t="s">
        <v>197</v>
      </c>
      <c r="E41" s="71"/>
      <c r="F41" s="71"/>
      <c r="G41" s="71"/>
      <c r="H41" s="71"/>
      <c r="I41" s="71"/>
      <c r="J41" s="71"/>
      <c r="K41" s="71"/>
      <c r="L41" s="72"/>
      <c r="M41" s="71"/>
      <c r="N41" s="71"/>
      <c r="O41" s="71"/>
      <c r="P41" s="71"/>
      <c r="Q41" s="71"/>
      <c r="R41" s="71"/>
      <c r="S41" s="71"/>
      <c r="T41" s="73"/>
      <c r="U41" s="71"/>
      <c r="V41" s="71"/>
      <c r="W41" s="72"/>
      <c r="X41" s="71"/>
      <c r="Y41" s="71"/>
      <c r="Z41" s="71"/>
      <c r="AA41" s="71"/>
      <c r="AB41" s="71"/>
      <c r="AC41" s="71"/>
      <c r="AD41" s="71"/>
      <c r="AE41" s="71"/>
      <c r="AF41" s="72"/>
      <c r="AG41" s="71" t="s">
        <v>198</v>
      </c>
      <c r="AH41" s="71" t="s">
        <v>199</v>
      </c>
      <c r="AI41" s="71" t="s">
        <v>200</v>
      </c>
      <c r="AJ41" s="71" t="s">
        <v>201</v>
      </c>
      <c r="AK41" s="71" t="s">
        <v>202</v>
      </c>
      <c r="AL41" s="71" t="s">
        <v>203</v>
      </c>
      <c r="AM41" s="71" t="s">
        <v>204</v>
      </c>
      <c r="AN41" s="71" t="s">
        <v>205</v>
      </c>
      <c r="AO41" s="74"/>
      <c r="AP41" s="74"/>
      <c r="AQ41" s="39"/>
      <c r="AR41" s="4"/>
      <c r="AS41" s="4"/>
      <c r="AT41" s="4"/>
      <c r="AU41" s="41"/>
      <c r="AV41" s="41"/>
      <c r="AW41" s="41"/>
      <c r="AX41" s="41"/>
      <c r="AY41" s="41"/>
      <c r="AZ41" s="41"/>
    </row>
    <row r="42" spans="1:52" ht="15.75">
      <c r="A42" s="68"/>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4"/>
      <c r="AS42" s="4"/>
      <c r="AT42" s="4"/>
      <c r="AU42" s="41"/>
      <c r="AV42" s="41"/>
      <c r="AW42" s="41"/>
      <c r="AX42" s="41"/>
      <c r="AY42" s="41"/>
      <c r="AZ42" s="41"/>
    </row>
    <row r="43" spans="1:52" ht="15.75">
      <c r="A43" s="29" t="s">
        <v>206</v>
      </c>
      <c r="B43" s="186"/>
      <c r="C43" s="187" t="s">
        <v>207</v>
      </c>
      <c r="D43" s="187"/>
      <c r="E43" s="188" t="s">
        <v>668</v>
      </c>
      <c r="F43" s="187"/>
      <c r="G43" s="188" t="s">
        <v>669</v>
      </c>
      <c r="H43" s="187"/>
      <c r="I43" s="187"/>
      <c r="J43" s="187"/>
      <c r="K43" s="187"/>
      <c r="L43" s="187"/>
      <c r="M43" s="189"/>
      <c r="N43" s="218" t="s">
        <v>208</v>
      </c>
      <c r="O43" s="75"/>
      <c r="P43" s="41"/>
      <c r="Q43" s="41"/>
      <c r="R43" s="41"/>
      <c r="S43" s="41"/>
      <c r="T43" s="41"/>
      <c r="U43" s="41"/>
      <c r="V43" s="41"/>
      <c r="W43" s="41"/>
      <c r="X43" s="41"/>
      <c r="Y43" s="41"/>
      <c r="Z43" s="41"/>
      <c r="AA43" s="41"/>
      <c r="AB43" s="82" t="s">
        <v>209</v>
      </c>
      <c r="AC43" s="82"/>
      <c r="AD43" s="82"/>
      <c r="AE43" s="41"/>
      <c r="AF43" s="41"/>
      <c r="AG43" s="41"/>
      <c r="AH43" s="41"/>
      <c r="AI43" s="41"/>
      <c r="AJ43" s="41"/>
      <c r="AK43" s="41"/>
      <c r="AL43" s="41"/>
      <c r="AM43" s="41"/>
      <c r="AN43" s="41"/>
      <c r="AO43" s="41"/>
      <c r="AP43" s="41"/>
      <c r="AQ43" s="41"/>
      <c r="AR43" s="41"/>
      <c r="AS43" s="4"/>
      <c r="AT43" s="4"/>
      <c r="AU43" s="41"/>
      <c r="AV43" s="41"/>
      <c r="AW43" s="41"/>
      <c r="AX43" s="41"/>
      <c r="AY43" s="41"/>
      <c r="AZ43" s="41"/>
    </row>
    <row r="44" spans="1:52" ht="15.75">
      <c r="A44" s="29"/>
      <c r="B44" s="190"/>
      <c r="C44" s="191" t="s">
        <v>210</v>
      </c>
      <c r="D44" s="191"/>
      <c r="E44" s="192" t="s">
        <v>211</v>
      </c>
      <c r="F44" s="191"/>
      <c r="G44" s="193" t="s">
        <v>212</v>
      </c>
      <c r="H44" s="191"/>
      <c r="I44" s="191"/>
      <c r="J44" s="191"/>
      <c r="K44" s="191"/>
      <c r="L44" s="191"/>
      <c r="M44" s="194"/>
      <c r="N44" s="218" t="s">
        <v>674</v>
      </c>
      <c r="O44" s="76"/>
      <c r="P44" s="75"/>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row>
    <row r="45" spans="1:52" ht="15.75">
      <c r="A45" s="29"/>
      <c r="B45" s="195"/>
      <c r="C45" s="195"/>
      <c r="D45" s="195"/>
      <c r="E45" s="195"/>
      <c r="F45" s="195"/>
      <c r="G45" s="196"/>
      <c r="H45" s="195"/>
      <c r="I45" s="195"/>
      <c r="J45" s="195"/>
      <c r="K45" s="195"/>
      <c r="L45" s="195"/>
      <c r="M45" s="195"/>
      <c r="N45" s="218" t="s">
        <v>675</v>
      </c>
      <c r="O45" s="76"/>
      <c r="P45" s="75"/>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row>
    <row r="46" spans="1:52" ht="15.75">
      <c r="A46" s="29"/>
      <c r="B46" s="197" t="s">
        <v>213</v>
      </c>
      <c r="C46" s="197"/>
      <c r="D46" s="197"/>
      <c r="E46" s="198" t="s">
        <v>670</v>
      </c>
      <c r="F46" s="198"/>
      <c r="G46" s="198"/>
      <c r="H46" s="199" t="s">
        <v>671</v>
      </c>
      <c r="I46" s="199"/>
      <c r="J46" s="199"/>
      <c r="K46" s="195" t="s">
        <v>214</v>
      </c>
      <c r="L46" s="200" t="s">
        <v>215</v>
      </c>
      <c r="M46" s="195"/>
      <c r="N46" s="218" t="s">
        <v>676</v>
      </c>
      <c r="O46" s="76"/>
      <c r="P46" s="76"/>
      <c r="Q46" s="75"/>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row>
    <row r="47" spans="1:52" ht="15.75">
      <c r="A47" s="29"/>
      <c r="B47" s="195"/>
      <c r="C47" s="195"/>
      <c r="D47" s="195"/>
      <c r="E47" s="195"/>
      <c r="F47" s="195"/>
      <c r="G47" s="195"/>
      <c r="H47" s="195"/>
      <c r="I47" s="195"/>
      <c r="J47" s="195"/>
      <c r="K47" s="195"/>
      <c r="L47" s="216" t="s">
        <v>216</v>
      </c>
      <c r="M47" s="195"/>
      <c r="N47" s="219"/>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row>
    <row r="48" spans="1:52" ht="15">
      <c r="A48" s="4"/>
      <c r="B48" s="195" t="s">
        <v>217</v>
      </c>
      <c r="C48" s="201" t="s">
        <v>218</v>
      </c>
      <c r="D48" s="202" t="s">
        <v>219</v>
      </c>
      <c r="E48" s="203" t="s">
        <v>220</v>
      </c>
      <c r="F48" s="204" t="s">
        <v>221</v>
      </c>
      <c r="G48" s="205" t="s">
        <v>76</v>
      </c>
      <c r="H48" s="206"/>
      <c r="I48" s="206"/>
      <c r="J48" s="195"/>
      <c r="K48" s="195"/>
      <c r="L48" s="207" t="s">
        <v>222</v>
      </c>
      <c r="M48" s="195"/>
      <c r="N48" s="220" t="s">
        <v>223</v>
      </c>
      <c r="O48" s="76"/>
      <c r="P48" s="76"/>
      <c r="Q48" s="76"/>
      <c r="R48" s="75"/>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row>
    <row r="49" spans="1:52" ht="15.75">
      <c r="A49" s="29"/>
      <c r="B49" s="195"/>
      <c r="C49" s="201" t="s">
        <v>224</v>
      </c>
      <c r="D49" s="202" t="s">
        <v>225</v>
      </c>
      <c r="E49" s="208" t="s">
        <v>226</v>
      </c>
      <c r="F49" s="204" t="s">
        <v>227</v>
      </c>
      <c r="G49" s="205" t="s">
        <v>228</v>
      </c>
      <c r="H49" s="206"/>
      <c r="I49" s="206"/>
      <c r="J49" s="195"/>
      <c r="K49" s="195"/>
      <c r="L49" s="195" t="s">
        <v>229</v>
      </c>
      <c r="M49" s="195"/>
      <c r="N49" s="195"/>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row>
    <row r="50" spans="1:52" ht="15.75">
      <c r="A50" s="29"/>
      <c r="B50" s="195"/>
      <c r="C50" s="195" t="s">
        <v>230</v>
      </c>
      <c r="D50" s="195" t="s">
        <v>231</v>
      </c>
      <c r="E50" s="195" t="s">
        <v>232</v>
      </c>
      <c r="F50" s="195" t="s">
        <v>233</v>
      </c>
      <c r="G50" s="195" t="s">
        <v>234</v>
      </c>
      <c r="H50" s="206"/>
      <c r="I50" s="206"/>
      <c r="J50" s="195"/>
      <c r="K50" s="195"/>
      <c r="L50" s="195"/>
      <c r="M50" s="195"/>
      <c r="N50" s="195"/>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row>
    <row r="51" spans="1:52" ht="15.75">
      <c r="A51" s="29"/>
      <c r="B51" s="198" t="s">
        <v>235</v>
      </c>
      <c r="C51" s="198"/>
      <c r="D51" s="198" t="s">
        <v>236</v>
      </c>
      <c r="E51" s="198"/>
      <c r="F51" s="198"/>
      <c r="G51" s="198"/>
      <c r="H51" s="198"/>
      <c r="I51" s="198"/>
      <c r="J51" s="198"/>
      <c r="K51" s="195"/>
      <c r="L51" s="195"/>
      <c r="M51" s="195"/>
      <c r="N51" s="195"/>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row>
    <row r="52" spans="1:52" ht="15.75">
      <c r="A52" s="29"/>
      <c r="B52" s="195"/>
      <c r="C52" s="195"/>
      <c r="D52" s="209" t="s">
        <v>672</v>
      </c>
      <c r="E52" s="210"/>
      <c r="F52" s="210"/>
      <c r="G52" s="210"/>
      <c r="H52" s="210"/>
      <c r="I52" s="210"/>
      <c r="J52" s="210"/>
      <c r="K52" s="210"/>
      <c r="L52" s="211"/>
      <c r="M52" s="195"/>
      <c r="N52" s="195"/>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row>
    <row r="53" spans="1:52" ht="15.75">
      <c r="A53" s="29"/>
      <c r="B53" s="195"/>
      <c r="C53" s="195"/>
      <c r="D53" s="198" t="s">
        <v>237</v>
      </c>
      <c r="E53" s="198"/>
      <c r="F53" s="198"/>
      <c r="G53" s="198"/>
      <c r="H53" s="198"/>
      <c r="I53" s="198"/>
      <c r="J53" s="198"/>
      <c r="K53" s="198"/>
      <c r="L53" s="195"/>
      <c r="M53" s="195"/>
      <c r="N53" s="195"/>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row>
    <row r="54" spans="1:52" ht="15.75">
      <c r="A54" s="29"/>
      <c r="B54" s="195"/>
      <c r="C54" s="195"/>
      <c r="D54" s="195"/>
      <c r="E54" s="195"/>
      <c r="F54" s="195"/>
      <c r="G54" s="195"/>
      <c r="H54" s="195"/>
      <c r="I54" s="195"/>
      <c r="J54" s="195"/>
      <c r="K54" s="195"/>
      <c r="L54" s="195"/>
      <c r="M54" s="195"/>
      <c r="N54" s="195"/>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row>
    <row r="55" spans="1:52" ht="15.75">
      <c r="A55" s="29"/>
      <c r="B55" s="212" t="s">
        <v>238</v>
      </c>
      <c r="C55" s="212"/>
      <c r="D55" s="213" t="s">
        <v>673</v>
      </c>
      <c r="E55" s="213"/>
      <c r="F55" s="213"/>
      <c r="G55" s="213"/>
      <c r="H55" s="213"/>
      <c r="I55" s="213"/>
      <c r="J55" s="195"/>
      <c r="K55" s="195"/>
      <c r="L55" s="195"/>
      <c r="M55" s="195"/>
      <c r="N55" s="195"/>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row>
    <row r="56" spans="1:52" ht="15.75">
      <c r="A56" s="29"/>
      <c r="B56" s="195"/>
      <c r="C56" s="195"/>
      <c r="D56" s="214" t="s">
        <v>239</v>
      </c>
      <c r="E56" s="214"/>
      <c r="F56" s="214"/>
      <c r="G56" s="214"/>
      <c r="H56" s="214"/>
      <c r="I56" s="195"/>
      <c r="J56" s="195"/>
      <c r="K56" s="195"/>
      <c r="L56" s="195"/>
      <c r="M56" s="195"/>
      <c r="N56" s="195"/>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row>
    <row r="57" spans="1:52" ht="15.75">
      <c r="A57" s="29"/>
      <c r="B57" s="195"/>
      <c r="C57" s="195" t="s">
        <v>240</v>
      </c>
      <c r="D57" s="213" t="s">
        <v>241</v>
      </c>
      <c r="E57" s="213"/>
      <c r="F57" s="213"/>
      <c r="G57" s="213"/>
      <c r="H57" s="195"/>
      <c r="I57" s="195"/>
      <c r="J57" s="195"/>
      <c r="K57" s="195"/>
      <c r="L57" s="195"/>
      <c r="M57" s="195"/>
      <c r="N57" s="195"/>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row>
    <row r="58" spans="1:52" ht="15.75">
      <c r="A58" s="29"/>
      <c r="B58" s="195"/>
      <c r="C58" s="195"/>
      <c r="D58" s="215" t="s">
        <v>242</v>
      </c>
      <c r="E58" s="215"/>
      <c r="F58" s="215"/>
      <c r="G58" s="215"/>
      <c r="H58" s="195"/>
      <c r="I58" s="195"/>
      <c r="J58" s="195"/>
      <c r="K58" s="195"/>
      <c r="L58" s="195"/>
      <c r="M58" s="195"/>
      <c r="N58" s="195"/>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row>
    <row r="59" spans="1:52" ht="15">
      <c r="A59" s="78"/>
      <c r="B59" s="79"/>
      <c r="C59" s="79"/>
      <c r="D59" s="83" t="s">
        <v>243</v>
      </c>
      <c r="E59" s="83"/>
      <c r="F59" s="83"/>
      <c r="G59" s="83"/>
      <c r="H59" s="79"/>
      <c r="I59" s="79"/>
      <c r="J59" s="79"/>
      <c r="K59" s="79"/>
      <c r="L59" s="79"/>
      <c r="M59" s="79"/>
      <c r="N59" s="195"/>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row>
    <row r="60" spans="1:52" ht="15">
      <c r="A60" s="78"/>
      <c r="B60" s="84" t="s">
        <v>244</v>
      </c>
      <c r="C60" s="84"/>
      <c r="D60" s="198" t="s">
        <v>245</v>
      </c>
      <c r="E60" s="198"/>
      <c r="F60" s="198"/>
      <c r="G60" s="198"/>
      <c r="H60" s="198"/>
      <c r="I60" s="198"/>
      <c r="J60" s="79"/>
      <c r="K60" s="79"/>
      <c r="L60" s="79"/>
      <c r="M60" s="79"/>
      <c r="N60" s="195"/>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row>
    <row r="61" spans="1:52" ht="15">
      <c r="A61" s="78"/>
      <c r="B61" s="79"/>
      <c r="C61" s="79"/>
      <c r="D61" s="198" t="s">
        <v>246</v>
      </c>
      <c r="E61" s="198"/>
      <c r="F61" s="198"/>
      <c r="G61" s="198"/>
      <c r="H61" s="198"/>
      <c r="I61" s="198"/>
      <c r="J61" s="198"/>
      <c r="K61" s="198"/>
      <c r="L61" s="198"/>
      <c r="M61" s="198"/>
      <c r="N61" s="195"/>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c r="AY61" s="41"/>
      <c r="AZ61" s="41"/>
    </row>
    <row r="62" spans="1:52" ht="15">
      <c r="A62" s="78"/>
      <c r="B62" s="79"/>
      <c r="C62" s="79"/>
      <c r="D62" s="84" t="s">
        <v>247</v>
      </c>
      <c r="E62" s="84"/>
      <c r="F62" s="84"/>
      <c r="G62" s="84"/>
      <c r="H62" s="84"/>
      <c r="I62" s="79"/>
      <c r="J62" s="79"/>
      <c r="K62" s="79"/>
      <c r="L62" s="79"/>
      <c r="M62" s="79"/>
      <c r="N62" s="195"/>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c r="AT62" s="41"/>
      <c r="AU62" s="41"/>
      <c r="AV62" s="41"/>
      <c r="AW62" s="41"/>
      <c r="AX62" s="41"/>
      <c r="AY62" s="41"/>
      <c r="AZ62" s="41"/>
    </row>
    <row r="63" spans="1:52" ht="15">
      <c r="A63" s="78"/>
      <c r="B63" s="79"/>
      <c r="C63" s="79"/>
      <c r="D63" s="84" t="s">
        <v>248</v>
      </c>
      <c r="E63" s="84"/>
      <c r="F63" s="85" t="s">
        <v>249</v>
      </c>
      <c r="G63" s="85"/>
      <c r="H63" s="79"/>
      <c r="I63" s="79"/>
      <c r="J63" s="79"/>
      <c r="K63" s="79"/>
      <c r="L63" s="79"/>
      <c r="M63" s="79"/>
      <c r="N63" s="195"/>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c r="AT63" s="41"/>
      <c r="AU63" s="41"/>
      <c r="AV63" s="41"/>
      <c r="AW63" s="41"/>
      <c r="AX63" s="41"/>
      <c r="AY63" s="41"/>
      <c r="AZ63" s="41"/>
    </row>
    <row r="64" spans="1:52" ht="15">
      <c r="A64" s="78"/>
      <c r="B64" s="79"/>
      <c r="C64" s="79"/>
      <c r="D64" s="79"/>
      <c r="E64" s="79"/>
      <c r="F64" s="86" t="s">
        <v>250</v>
      </c>
      <c r="G64" s="86"/>
      <c r="H64" s="79"/>
      <c r="I64" s="79"/>
      <c r="J64" s="79"/>
      <c r="K64" s="79"/>
      <c r="L64" s="79"/>
      <c r="M64" s="79"/>
      <c r="N64" s="195"/>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1"/>
      <c r="AW64" s="41"/>
      <c r="AX64" s="41"/>
      <c r="AY64" s="41"/>
      <c r="AZ64" s="41"/>
    </row>
    <row r="65" spans="1:52" ht="15">
      <c r="A65" s="78"/>
      <c r="B65" s="79"/>
      <c r="C65" s="79"/>
      <c r="D65" s="79"/>
      <c r="E65" s="79" t="s">
        <v>251</v>
      </c>
      <c r="F65" s="87" t="s">
        <v>252</v>
      </c>
      <c r="G65" s="87"/>
      <c r="H65" s="79"/>
      <c r="I65" s="79"/>
      <c r="J65" s="79"/>
      <c r="K65" s="79"/>
      <c r="L65" s="79"/>
      <c r="M65" s="79"/>
      <c r="N65" s="195"/>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c r="AW65" s="41"/>
      <c r="AX65" s="41"/>
      <c r="AY65" s="41"/>
      <c r="AZ65" s="41"/>
    </row>
    <row r="66" spans="1:52" ht="15">
      <c r="A66" s="78"/>
      <c r="B66" s="79"/>
      <c r="C66" s="79"/>
      <c r="D66" s="79"/>
      <c r="E66" s="79"/>
      <c r="F66" s="88" t="s">
        <v>253</v>
      </c>
      <c r="G66" s="88"/>
      <c r="H66" s="79"/>
      <c r="I66" s="79"/>
      <c r="J66" s="79"/>
      <c r="K66" s="79"/>
      <c r="L66" s="79"/>
      <c r="M66" s="79"/>
      <c r="N66" s="195"/>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c r="AT66" s="41"/>
      <c r="AU66" s="41"/>
      <c r="AV66" s="41"/>
      <c r="AW66" s="41"/>
      <c r="AX66" s="41"/>
      <c r="AY66" s="41"/>
      <c r="AZ66" s="41"/>
    </row>
    <row r="67" spans="1:52" ht="15">
      <c r="A67" s="78"/>
      <c r="B67" s="79"/>
      <c r="C67" s="79"/>
      <c r="D67" s="79"/>
      <c r="E67" s="79"/>
      <c r="F67" s="78"/>
      <c r="G67" s="78"/>
      <c r="H67" s="79"/>
      <c r="I67" s="79"/>
      <c r="J67" s="79"/>
      <c r="K67" s="79"/>
      <c r="L67" s="79"/>
      <c r="M67" s="79"/>
      <c r="N67" s="195"/>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c r="AR67" s="41"/>
      <c r="AS67" s="41"/>
      <c r="AT67" s="41"/>
      <c r="AU67" s="41"/>
      <c r="AV67" s="41"/>
      <c r="AW67" s="41"/>
      <c r="AX67" s="41"/>
      <c r="AY67" s="41"/>
      <c r="AZ67" s="41"/>
    </row>
    <row r="68" spans="1:52" ht="15">
      <c r="A68" s="78"/>
      <c r="B68" s="89" t="s">
        <v>254</v>
      </c>
      <c r="C68" s="89"/>
      <c r="D68" s="84" t="s">
        <v>255</v>
      </c>
      <c r="E68" s="84"/>
      <c r="F68" s="84"/>
      <c r="G68" s="84"/>
      <c r="H68" s="84" t="s">
        <v>677</v>
      </c>
      <c r="I68" s="84"/>
      <c r="J68" s="84" t="s">
        <v>256</v>
      </c>
      <c r="K68" s="84"/>
      <c r="L68" s="79"/>
      <c r="M68" s="79"/>
      <c r="N68" s="195"/>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c r="AR68" s="41"/>
      <c r="AS68" s="41"/>
      <c r="AT68" s="41"/>
      <c r="AU68" s="41"/>
      <c r="AV68" s="41"/>
      <c r="AW68" s="41"/>
      <c r="AX68" s="41"/>
      <c r="AY68" s="41"/>
      <c r="AZ68" s="41"/>
    </row>
    <row r="69" spans="1:52" ht="15">
      <c r="A69" s="78"/>
      <c r="B69" s="79"/>
      <c r="C69" s="79"/>
      <c r="D69" s="90" t="s">
        <v>257</v>
      </c>
      <c r="E69" s="90"/>
      <c r="F69" s="90"/>
      <c r="G69" s="90"/>
      <c r="H69" s="90"/>
      <c r="I69" s="90"/>
      <c r="J69" s="90"/>
      <c r="K69" s="90"/>
      <c r="L69" s="79"/>
      <c r="M69" s="79"/>
      <c r="N69" s="195"/>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41"/>
      <c r="AW69" s="41"/>
      <c r="AX69" s="41"/>
      <c r="AY69" s="41"/>
      <c r="AZ69" s="41"/>
    </row>
    <row r="70" spans="1:52" ht="15">
      <c r="A70" s="78"/>
      <c r="B70" s="79"/>
      <c r="C70" s="79"/>
      <c r="D70" s="84" t="s">
        <v>258</v>
      </c>
      <c r="E70" s="84"/>
      <c r="F70" s="84"/>
      <c r="G70" s="84"/>
      <c r="H70" s="84"/>
      <c r="I70" s="84"/>
      <c r="J70" s="84"/>
      <c r="K70" s="84"/>
      <c r="L70" s="84"/>
      <c r="M70" s="84"/>
      <c r="N70" s="195"/>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41"/>
      <c r="AW70" s="41"/>
      <c r="AX70" s="41"/>
      <c r="AY70" s="41"/>
      <c r="AZ70" s="41"/>
    </row>
    <row r="71" spans="1:52" ht="15">
      <c r="A71" s="78"/>
      <c r="B71" s="79"/>
      <c r="C71" s="79"/>
      <c r="D71" s="79" t="s">
        <v>259</v>
      </c>
      <c r="E71" s="84" t="s">
        <v>678</v>
      </c>
      <c r="F71" s="84"/>
      <c r="G71" s="84"/>
      <c r="H71" s="84"/>
      <c r="I71" s="206"/>
      <c r="J71" s="79"/>
      <c r="K71" s="79"/>
      <c r="L71" s="79"/>
      <c r="M71" s="206"/>
      <c r="N71" s="206"/>
      <c r="O71" s="41"/>
      <c r="P71" s="41"/>
      <c r="Q71" s="41"/>
      <c r="R71" s="41"/>
      <c r="S71" s="41"/>
      <c r="T71" s="41"/>
      <c r="U71" s="41"/>
      <c r="V71" s="41"/>
      <c r="W71" s="41"/>
      <c r="X71" s="41"/>
      <c r="Y71" s="41"/>
      <c r="Z71" s="41"/>
      <c r="AA71" s="41"/>
      <c r="AB71" s="41"/>
      <c r="AC71" s="41"/>
      <c r="AD71" s="41"/>
      <c r="AE71" s="41"/>
      <c r="AF71" s="41"/>
      <c r="AG71" s="41"/>
      <c r="AH71" s="41"/>
      <c r="AI71" s="41"/>
      <c r="AJ71" s="41"/>
      <c r="AK71" s="41"/>
      <c r="AL71" s="41"/>
      <c r="AM71" s="41"/>
      <c r="AN71" s="41"/>
      <c r="AO71" s="41"/>
      <c r="AP71" s="41"/>
      <c r="AQ71" s="41"/>
      <c r="AR71" s="41"/>
      <c r="AS71" s="41"/>
      <c r="AT71" s="41"/>
      <c r="AU71" s="41"/>
      <c r="AV71" s="41"/>
      <c r="AW71" s="41"/>
      <c r="AX71" s="41"/>
      <c r="AY71" s="41"/>
      <c r="AZ71" s="41"/>
    </row>
    <row r="72" spans="1:52" ht="15">
      <c r="A72" s="78"/>
      <c r="B72" s="79"/>
      <c r="C72" s="79"/>
      <c r="D72" s="79"/>
      <c r="E72" s="221" t="s">
        <v>679</v>
      </c>
      <c r="F72" s="221"/>
      <c r="G72" s="221"/>
      <c r="H72" s="221"/>
      <c r="I72" s="221"/>
      <c r="J72" s="79"/>
      <c r="K72" s="79"/>
      <c r="L72" s="79"/>
      <c r="M72" s="206"/>
      <c r="N72" s="79"/>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41"/>
      <c r="AR72" s="41"/>
      <c r="AS72" s="41"/>
      <c r="AT72" s="41"/>
      <c r="AU72" s="41"/>
      <c r="AV72" s="41"/>
      <c r="AW72" s="41"/>
      <c r="AX72" s="41"/>
      <c r="AY72" s="41"/>
      <c r="AZ72" s="41"/>
    </row>
    <row r="73" spans="1:52" ht="15">
      <c r="A73" s="78"/>
      <c r="B73" s="79"/>
      <c r="C73" s="79"/>
      <c r="D73" s="79"/>
      <c r="E73" s="84" t="s">
        <v>680</v>
      </c>
      <c r="F73" s="84"/>
      <c r="G73" s="84"/>
      <c r="H73" s="84"/>
      <c r="I73" s="84"/>
      <c r="J73" s="84"/>
      <c r="K73" s="84"/>
      <c r="L73" s="84"/>
      <c r="M73" s="84"/>
      <c r="N73" s="79"/>
      <c r="O73" s="41"/>
      <c r="P73" s="41"/>
      <c r="Q73" s="41"/>
      <c r="R73" s="41"/>
      <c r="S73" s="41"/>
      <c r="T73" s="41"/>
      <c r="U73" s="41"/>
      <c r="V73" s="41"/>
      <c r="W73" s="41"/>
      <c r="X73" s="41"/>
      <c r="Y73" s="41"/>
      <c r="Z73" s="41"/>
      <c r="AA73" s="41"/>
      <c r="AB73" s="41"/>
      <c r="AC73" s="41"/>
      <c r="AD73" s="41"/>
      <c r="AE73" s="41"/>
      <c r="AF73" s="41"/>
      <c r="AG73" s="41"/>
      <c r="AH73" s="41"/>
      <c r="AI73" s="41"/>
      <c r="AJ73" s="41"/>
      <c r="AK73" s="41"/>
      <c r="AL73" s="41"/>
      <c r="AM73" s="41"/>
      <c r="AN73" s="41"/>
      <c r="AO73" s="41"/>
      <c r="AP73" s="41"/>
      <c r="AQ73" s="41"/>
      <c r="AR73" s="41"/>
      <c r="AS73" s="41"/>
      <c r="AT73" s="41"/>
      <c r="AU73" s="41"/>
      <c r="AV73" s="41"/>
      <c r="AW73" s="41"/>
      <c r="AX73" s="41"/>
      <c r="AY73" s="41"/>
      <c r="AZ73" s="41"/>
    </row>
    <row r="74" spans="1:52" ht="15">
      <c r="A74" s="78"/>
      <c r="B74" s="79"/>
      <c r="C74" s="79"/>
      <c r="D74" s="84" t="s">
        <v>681</v>
      </c>
      <c r="E74" s="84"/>
      <c r="F74" s="84"/>
      <c r="G74" s="84"/>
      <c r="H74" s="84"/>
      <c r="I74" s="91" t="s">
        <v>260</v>
      </c>
      <c r="J74" s="91"/>
      <c r="K74" s="91"/>
      <c r="L74" s="91"/>
      <c r="M74" s="91"/>
      <c r="N74" s="9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row>
    <row r="75" spans="1:52" ht="15">
      <c r="A75" s="78"/>
      <c r="B75" s="79"/>
      <c r="C75" s="79"/>
      <c r="D75" s="79"/>
      <c r="E75" s="79"/>
      <c r="F75" s="79"/>
      <c r="G75" s="79"/>
      <c r="H75" s="79"/>
      <c r="I75" s="79"/>
      <c r="J75" s="79"/>
      <c r="K75" s="79"/>
      <c r="L75" s="79"/>
      <c r="M75" s="79"/>
      <c r="N75" s="195"/>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c r="AT75" s="41"/>
      <c r="AU75" s="41"/>
      <c r="AV75" s="41"/>
      <c r="AW75" s="41"/>
      <c r="AX75" s="41"/>
      <c r="AY75" s="41"/>
      <c r="AZ75" s="41"/>
    </row>
    <row r="76" spans="1:52" ht="15">
      <c r="A76" s="78"/>
      <c r="B76" s="79"/>
      <c r="C76" s="219"/>
      <c r="D76" s="80" t="s">
        <v>261</v>
      </c>
      <c r="E76" s="85" t="s">
        <v>262</v>
      </c>
      <c r="F76" s="85"/>
      <c r="G76" s="79"/>
      <c r="H76" s="79"/>
      <c r="I76" s="79"/>
      <c r="J76" s="79"/>
      <c r="K76" s="79"/>
      <c r="L76" s="79"/>
      <c r="M76" s="79"/>
      <c r="N76" s="195"/>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1"/>
      <c r="AW76" s="41"/>
      <c r="AX76" s="41"/>
      <c r="AY76" s="41"/>
      <c r="AZ76" s="41"/>
    </row>
    <row r="77" spans="1:52" ht="15">
      <c r="A77" s="78"/>
      <c r="B77" s="84" t="s">
        <v>263</v>
      </c>
      <c r="C77" s="84"/>
      <c r="D77" s="80" t="s">
        <v>264</v>
      </c>
      <c r="E77" s="84" t="s">
        <v>265</v>
      </c>
      <c r="F77" s="84"/>
      <c r="G77" s="79"/>
      <c r="H77" s="80" t="s">
        <v>266</v>
      </c>
      <c r="I77" s="219"/>
      <c r="J77" s="79"/>
      <c r="K77" s="79"/>
      <c r="L77" s="79"/>
      <c r="M77" s="79"/>
      <c r="N77" s="195"/>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1"/>
      <c r="AW77" s="41"/>
      <c r="AX77" s="41"/>
      <c r="AY77" s="41"/>
      <c r="AZ77" s="41"/>
    </row>
    <row r="78" spans="1:52" ht="15">
      <c r="A78" s="78"/>
      <c r="B78" s="79"/>
      <c r="C78" s="206"/>
      <c r="D78" s="80" t="s">
        <v>267</v>
      </c>
      <c r="E78" s="84" t="s">
        <v>268</v>
      </c>
      <c r="F78" s="84"/>
      <c r="G78" s="79"/>
      <c r="H78" s="79" t="s">
        <v>269</v>
      </c>
      <c r="I78" s="217" t="s">
        <v>270</v>
      </c>
      <c r="J78" s="79"/>
      <c r="K78" s="79"/>
      <c r="L78" s="79"/>
      <c r="M78" s="79"/>
      <c r="N78" s="195"/>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1"/>
      <c r="AW78" s="41"/>
      <c r="AX78" s="41"/>
      <c r="AY78" s="41"/>
      <c r="AZ78" s="41"/>
    </row>
    <row r="79" spans="1:52" ht="15">
      <c r="A79" s="78"/>
      <c r="B79" s="79"/>
      <c r="C79" s="79"/>
      <c r="D79" s="80" t="s">
        <v>271</v>
      </c>
      <c r="E79" s="84" t="s">
        <v>272</v>
      </c>
      <c r="F79" s="84"/>
      <c r="G79" s="79"/>
      <c r="H79" s="79" t="s">
        <v>273</v>
      </c>
      <c r="I79" s="217" t="s">
        <v>274</v>
      </c>
      <c r="J79" s="79"/>
      <c r="K79" s="79"/>
      <c r="L79" s="79"/>
      <c r="M79" s="79"/>
      <c r="N79" s="195"/>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c r="AR79" s="41"/>
      <c r="AS79" s="41"/>
      <c r="AT79" s="41"/>
      <c r="AU79" s="41"/>
      <c r="AV79" s="41"/>
      <c r="AW79" s="41"/>
      <c r="AX79" s="41"/>
      <c r="AY79" s="41"/>
      <c r="AZ79" s="41"/>
    </row>
    <row r="80" spans="1:52" ht="15.75">
      <c r="A80" s="29"/>
      <c r="B80" s="195"/>
      <c r="C80" s="195"/>
      <c r="D80" s="222" t="s">
        <v>275</v>
      </c>
      <c r="E80" s="198" t="s">
        <v>276</v>
      </c>
      <c r="F80" s="198"/>
      <c r="G80" s="195"/>
      <c r="H80" s="79" t="s">
        <v>277</v>
      </c>
      <c r="I80" s="217" t="s">
        <v>278</v>
      </c>
      <c r="J80" s="195"/>
      <c r="K80" s="195"/>
      <c r="L80" s="195"/>
      <c r="M80" s="195"/>
      <c r="N80" s="195"/>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c r="AT80" s="41"/>
      <c r="AU80" s="41"/>
      <c r="AV80" s="41"/>
      <c r="AW80" s="41"/>
      <c r="AX80" s="41"/>
      <c r="AY80" s="41"/>
      <c r="AZ80" s="41"/>
    </row>
    <row r="81" spans="1:52" ht="15.75">
      <c r="A81" s="29"/>
      <c r="B81" s="195"/>
      <c r="C81" s="195"/>
      <c r="D81" s="222" t="s">
        <v>279</v>
      </c>
      <c r="E81" s="198" t="s">
        <v>280</v>
      </c>
      <c r="F81" s="198"/>
      <c r="G81" s="195"/>
      <c r="H81" s="195" t="s">
        <v>281</v>
      </c>
      <c r="I81" s="217" t="s">
        <v>282</v>
      </c>
      <c r="J81" s="195"/>
      <c r="K81" s="195"/>
      <c r="L81" s="195"/>
      <c r="M81" s="195"/>
      <c r="N81" s="195"/>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row>
    <row r="82" spans="1:52" ht="15.75">
      <c r="A82" s="29"/>
      <c r="B82" s="198" t="s">
        <v>283</v>
      </c>
      <c r="C82" s="198"/>
      <c r="D82" s="198"/>
      <c r="E82" s="195"/>
      <c r="F82" s="195"/>
      <c r="G82" s="195"/>
      <c r="H82" s="195"/>
      <c r="I82" s="195"/>
      <c r="J82" s="195"/>
      <c r="K82" s="195"/>
      <c r="L82" s="195"/>
      <c r="M82" s="195"/>
      <c r="N82" s="195"/>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c r="AR82" s="41"/>
      <c r="AS82" s="41"/>
      <c r="AT82" s="41"/>
      <c r="AU82" s="41"/>
      <c r="AV82" s="41"/>
      <c r="AW82" s="41"/>
      <c r="AX82" s="41"/>
      <c r="AY82" s="41"/>
      <c r="AZ82" s="41"/>
    </row>
    <row r="83" spans="1:52" ht="15.75">
      <c r="A83" s="29"/>
      <c r="B83" s="195"/>
      <c r="C83" s="195"/>
      <c r="D83" s="195"/>
      <c r="E83" s="195"/>
      <c r="F83" s="195"/>
      <c r="G83" s="195"/>
      <c r="H83" s="195"/>
      <c r="I83" s="195"/>
      <c r="J83" s="195"/>
      <c r="K83" s="195"/>
      <c r="L83" s="195"/>
      <c r="M83" s="195"/>
      <c r="N83" s="195"/>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c r="AR83" s="41"/>
      <c r="AS83" s="41"/>
      <c r="AT83" s="41"/>
      <c r="AU83" s="41"/>
      <c r="AV83" s="41"/>
      <c r="AW83" s="41"/>
      <c r="AX83" s="41"/>
      <c r="AY83" s="41"/>
      <c r="AZ83" s="41"/>
    </row>
    <row r="84" spans="1:52" ht="15.75">
      <c r="A84" s="29"/>
      <c r="B84" s="195"/>
      <c r="C84" s="195"/>
      <c r="D84" s="195"/>
      <c r="E84" s="195"/>
      <c r="F84" s="195"/>
      <c r="G84" s="195"/>
      <c r="H84" s="195"/>
      <c r="I84" s="195"/>
      <c r="J84" s="195"/>
      <c r="K84" s="195"/>
      <c r="L84" s="195"/>
      <c r="M84" s="195"/>
      <c r="N84" s="195"/>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c r="AR84" s="41"/>
      <c r="AS84" s="41"/>
      <c r="AT84" s="41"/>
      <c r="AU84" s="41"/>
      <c r="AV84" s="41"/>
      <c r="AW84" s="41"/>
      <c r="AX84" s="41"/>
      <c r="AY84" s="41"/>
      <c r="AZ84" s="41"/>
    </row>
    <row r="85" spans="1:52" ht="15.75">
      <c r="A85" s="29"/>
      <c r="B85" s="195"/>
      <c r="C85" s="195"/>
      <c r="D85" s="195"/>
      <c r="E85" s="222" t="s">
        <v>39</v>
      </c>
      <c r="F85" s="222" t="s">
        <v>40</v>
      </c>
      <c r="G85" s="222" t="s">
        <v>284</v>
      </c>
      <c r="H85" s="222" t="s">
        <v>285</v>
      </c>
      <c r="I85" s="222" t="s">
        <v>286</v>
      </c>
      <c r="J85" s="222" t="s">
        <v>287</v>
      </c>
      <c r="K85" s="222" t="s">
        <v>288</v>
      </c>
      <c r="L85" s="222" t="s">
        <v>289</v>
      </c>
      <c r="M85" s="195"/>
      <c r="N85" s="195"/>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c r="AR85" s="41"/>
      <c r="AS85" s="41"/>
      <c r="AT85" s="41"/>
      <c r="AU85" s="41"/>
      <c r="AV85" s="41"/>
      <c r="AW85" s="41"/>
      <c r="AX85" s="41"/>
      <c r="AY85" s="41"/>
      <c r="AZ85" s="41"/>
    </row>
    <row r="86" spans="1:52" ht="15.75">
      <c r="A86" s="29"/>
      <c r="B86" s="198" t="s">
        <v>290</v>
      </c>
      <c r="C86" s="198"/>
      <c r="D86" s="222" t="s">
        <v>291</v>
      </c>
      <c r="E86" s="208">
        <v>1</v>
      </c>
      <c r="F86" s="208">
        <v>1</v>
      </c>
      <c r="G86" s="208">
        <v>1</v>
      </c>
      <c r="H86" s="202">
        <v>2</v>
      </c>
      <c r="I86" s="208">
        <v>1</v>
      </c>
      <c r="J86" s="205" t="s">
        <v>76</v>
      </c>
      <c r="K86" s="205" t="s">
        <v>76</v>
      </c>
      <c r="L86" s="208">
        <v>1</v>
      </c>
      <c r="M86" s="195"/>
      <c r="N86" s="195"/>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c r="AT86" s="41"/>
      <c r="AU86" s="41"/>
      <c r="AV86" s="41"/>
      <c r="AW86" s="41"/>
      <c r="AX86" s="41"/>
      <c r="AY86" s="41"/>
      <c r="AZ86" s="41"/>
    </row>
    <row r="87" spans="1:52" ht="15.75">
      <c r="A87" s="29"/>
      <c r="B87" s="195"/>
      <c r="C87" s="195"/>
      <c r="D87" s="222" t="s">
        <v>292</v>
      </c>
      <c r="E87" s="208">
        <v>1</v>
      </c>
      <c r="F87" s="208">
        <v>1</v>
      </c>
      <c r="G87" s="208">
        <v>1</v>
      </c>
      <c r="H87" s="208">
        <v>1</v>
      </c>
      <c r="I87" s="208">
        <v>1</v>
      </c>
      <c r="J87" s="205" t="s">
        <v>76</v>
      </c>
      <c r="K87" s="205" t="s">
        <v>76</v>
      </c>
      <c r="L87" s="208">
        <v>1</v>
      </c>
      <c r="M87" s="195"/>
      <c r="N87" s="195"/>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row>
    <row r="88" spans="1:52" ht="15.75">
      <c r="A88" s="29"/>
      <c r="B88" s="195"/>
      <c r="C88" s="195"/>
      <c r="D88" s="222" t="s">
        <v>293</v>
      </c>
      <c r="E88" s="208">
        <v>1</v>
      </c>
      <c r="F88" s="208">
        <v>1</v>
      </c>
      <c r="G88" s="208">
        <v>1</v>
      </c>
      <c r="H88" s="208">
        <v>1</v>
      </c>
      <c r="I88" s="208">
        <v>1</v>
      </c>
      <c r="J88" s="208">
        <v>1</v>
      </c>
      <c r="K88" s="208">
        <v>1</v>
      </c>
      <c r="L88" s="208">
        <v>1</v>
      </c>
      <c r="M88" s="195"/>
      <c r="N88" s="195"/>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AX88" s="41"/>
      <c r="AY88" s="41"/>
      <c r="AZ88" s="41"/>
    </row>
    <row r="89" spans="1:52" ht="15.75">
      <c r="A89" s="29"/>
      <c r="B89" s="195"/>
      <c r="C89" s="195"/>
      <c r="D89" s="222" t="s">
        <v>294</v>
      </c>
      <c r="E89" s="202">
        <v>2</v>
      </c>
      <c r="F89" s="208">
        <v>1</v>
      </c>
      <c r="G89" s="205" t="s">
        <v>76</v>
      </c>
      <c r="H89" s="205" t="s">
        <v>76</v>
      </c>
      <c r="I89" s="205" t="s">
        <v>76</v>
      </c>
      <c r="J89" s="205" t="s">
        <v>76</v>
      </c>
      <c r="K89" s="205" t="s">
        <v>76</v>
      </c>
      <c r="L89" s="208">
        <v>1</v>
      </c>
      <c r="M89" s="195"/>
      <c r="N89" s="195"/>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row>
    <row r="90" spans="1:52" ht="15.75">
      <c r="A90" s="29"/>
      <c r="B90" s="195"/>
      <c r="C90" s="195"/>
      <c r="D90" s="222" t="s">
        <v>682</v>
      </c>
      <c r="E90" s="208">
        <v>1</v>
      </c>
      <c r="F90" s="208">
        <v>1</v>
      </c>
      <c r="G90" s="202">
        <v>2</v>
      </c>
      <c r="H90" s="201">
        <v>3</v>
      </c>
      <c r="I90" s="201">
        <v>3</v>
      </c>
      <c r="J90" s="205" t="s">
        <v>76</v>
      </c>
      <c r="K90" s="205" t="s">
        <v>76</v>
      </c>
      <c r="L90" s="208">
        <v>1</v>
      </c>
      <c r="M90" s="195"/>
      <c r="N90" s="195"/>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1"/>
      <c r="AW90" s="41"/>
      <c r="AX90" s="41"/>
      <c r="AY90" s="41"/>
      <c r="AZ90" s="41"/>
    </row>
    <row r="91" spans="1:52" ht="15.75">
      <c r="A91" s="29"/>
      <c r="B91" s="195"/>
      <c r="C91" s="195"/>
      <c r="D91" s="222" t="s">
        <v>295</v>
      </c>
      <c r="E91" s="202">
        <v>2</v>
      </c>
      <c r="F91" s="208">
        <v>1</v>
      </c>
      <c r="G91" s="205" t="s">
        <v>76</v>
      </c>
      <c r="H91" s="205" t="s">
        <v>76</v>
      </c>
      <c r="I91" s="205" t="s">
        <v>76</v>
      </c>
      <c r="J91" s="205" t="s">
        <v>76</v>
      </c>
      <c r="K91" s="205" t="s">
        <v>76</v>
      </c>
      <c r="L91" s="208">
        <v>1</v>
      </c>
      <c r="M91" s="195"/>
      <c r="N91" s="195"/>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1"/>
      <c r="AW91" s="41"/>
      <c r="AX91" s="41"/>
      <c r="AY91" s="41"/>
      <c r="AZ91" s="41"/>
    </row>
    <row r="92" spans="1:52" ht="15.75">
      <c r="A92" s="29"/>
      <c r="B92" s="195"/>
      <c r="C92" s="195"/>
      <c r="D92" s="222" t="s">
        <v>683</v>
      </c>
      <c r="E92" s="208">
        <v>1</v>
      </c>
      <c r="F92" s="208">
        <v>1</v>
      </c>
      <c r="G92" s="208">
        <v>1</v>
      </c>
      <c r="H92" s="202">
        <v>2</v>
      </c>
      <c r="I92" s="208">
        <v>1</v>
      </c>
      <c r="J92" s="205" t="s">
        <v>76</v>
      </c>
      <c r="K92" s="205" t="s">
        <v>76</v>
      </c>
      <c r="L92" s="208">
        <v>1</v>
      </c>
      <c r="M92" s="195"/>
      <c r="N92" s="195"/>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row>
    <row r="93" spans="1:52" ht="15.75">
      <c r="A93" s="29"/>
      <c r="B93" s="195"/>
      <c r="C93" s="195"/>
      <c r="D93" s="222" t="s">
        <v>296</v>
      </c>
      <c r="E93" s="208">
        <v>1</v>
      </c>
      <c r="F93" s="208">
        <v>1</v>
      </c>
      <c r="G93" s="202">
        <v>2</v>
      </c>
      <c r="H93" s="201">
        <v>3</v>
      </c>
      <c r="I93" s="201">
        <v>3</v>
      </c>
      <c r="J93" s="205" t="s">
        <v>76</v>
      </c>
      <c r="K93" s="205" t="s">
        <v>76</v>
      </c>
      <c r="L93" s="208">
        <v>1</v>
      </c>
      <c r="M93" s="195"/>
      <c r="N93" s="195"/>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1"/>
      <c r="AW93" s="41"/>
      <c r="AX93" s="41"/>
      <c r="AY93" s="41"/>
      <c r="AZ93" s="41"/>
    </row>
    <row r="94" spans="1:52" ht="15.75">
      <c r="A94" s="29"/>
      <c r="B94" s="195"/>
      <c r="C94" s="195"/>
      <c r="D94" s="222" t="s">
        <v>684</v>
      </c>
      <c r="E94" s="208">
        <v>1</v>
      </c>
      <c r="F94" s="208">
        <v>1</v>
      </c>
      <c r="G94" s="208">
        <v>1</v>
      </c>
      <c r="H94" s="208">
        <v>1</v>
      </c>
      <c r="I94" s="208">
        <v>1</v>
      </c>
      <c r="J94" s="205" t="s">
        <v>76</v>
      </c>
      <c r="K94" s="205" t="s">
        <v>76</v>
      </c>
      <c r="L94" s="208">
        <v>1</v>
      </c>
      <c r="M94" s="195"/>
      <c r="N94" s="195"/>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1"/>
      <c r="AW94" s="41"/>
      <c r="AX94" s="41"/>
      <c r="AY94" s="41"/>
      <c r="AZ94" s="41"/>
    </row>
    <row r="95" spans="1:52" ht="15.75">
      <c r="A95" s="29"/>
      <c r="B95" s="195"/>
      <c r="C95" s="195"/>
      <c r="D95" s="222" t="s">
        <v>685</v>
      </c>
      <c r="E95" s="208">
        <v>1</v>
      </c>
      <c r="F95" s="208">
        <v>1</v>
      </c>
      <c r="G95" s="208">
        <v>1</v>
      </c>
      <c r="H95" s="208">
        <v>1</v>
      </c>
      <c r="I95" s="208">
        <v>1</v>
      </c>
      <c r="J95" s="204" t="s">
        <v>297</v>
      </c>
      <c r="K95" s="204" t="s">
        <v>297</v>
      </c>
      <c r="L95" s="208">
        <v>1</v>
      </c>
      <c r="M95" s="195"/>
      <c r="N95" s="195"/>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1"/>
      <c r="AW95" s="41"/>
      <c r="AX95" s="41"/>
      <c r="AY95" s="41"/>
      <c r="AZ95" s="41"/>
    </row>
    <row r="96" spans="1:52" ht="15.75">
      <c r="A96" s="29"/>
      <c r="B96" s="195"/>
      <c r="C96" s="195"/>
      <c r="D96" s="222" t="s">
        <v>686</v>
      </c>
      <c r="E96" s="208">
        <v>1</v>
      </c>
      <c r="F96" s="208">
        <v>1</v>
      </c>
      <c r="G96" s="208">
        <v>1</v>
      </c>
      <c r="H96" s="208">
        <v>1</v>
      </c>
      <c r="I96" s="208">
        <v>1</v>
      </c>
      <c r="J96" s="204" t="s">
        <v>297</v>
      </c>
      <c r="K96" s="204" t="s">
        <v>297</v>
      </c>
      <c r="L96" s="208">
        <v>1</v>
      </c>
      <c r="M96" s="195"/>
      <c r="N96" s="195"/>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c r="AY96" s="41"/>
      <c r="AZ96" s="41"/>
    </row>
    <row r="97" spans="1:52" ht="15.75">
      <c r="A97" s="29"/>
      <c r="B97" s="195"/>
      <c r="C97" s="195"/>
      <c r="D97" s="222" t="s">
        <v>687</v>
      </c>
      <c r="E97" s="208">
        <v>1</v>
      </c>
      <c r="F97" s="208">
        <v>1</v>
      </c>
      <c r="G97" s="208">
        <v>1</v>
      </c>
      <c r="H97" s="208">
        <v>1</v>
      </c>
      <c r="I97" s="208">
        <v>1</v>
      </c>
      <c r="J97" s="205" t="s">
        <v>76</v>
      </c>
      <c r="K97" s="205" t="s">
        <v>76</v>
      </c>
      <c r="L97" s="208">
        <v>1</v>
      </c>
      <c r="M97" s="195"/>
      <c r="N97" s="195"/>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row>
    <row r="98" spans="1:52" ht="15.75">
      <c r="A98" s="29"/>
      <c r="B98" s="195"/>
      <c r="C98" s="195"/>
      <c r="D98" s="222" t="s">
        <v>298</v>
      </c>
      <c r="E98" s="208">
        <v>1</v>
      </c>
      <c r="F98" s="208">
        <v>1</v>
      </c>
      <c r="G98" s="208">
        <v>1</v>
      </c>
      <c r="H98" s="208">
        <v>1</v>
      </c>
      <c r="I98" s="208">
        <v>1</v>
      </c>
      <c r="J98" s="205" t="s">
        <v>76</v>
      </c>
      <c r="K98" s="205" t="s">
        <v>76</v>
      </c>
      <c r="L98" s="208">
        <v>1</v>
      </c>
      <c r="M98" s="195"/>
      <c r="N98" s="195"/>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1"/>
      <c r="AW98" s="41"/>
      <c r="AX98" s="41"/>
      <c r="AY98" s="41"/>
      <c r="AZ98" s="41"/>
    </row>
    <row r="99" spans="1:52" ht="15.75">
      <c r="A99" s="29"/>
      <c r="B99" s="195"/>
      <c r="C99" s="195"/>
      <c r="D99" s="222" t="s">
        <v>299</v>
      </c>
      <c r="E99" s="208">
        <v>1</v>
      </c>
      <c r="F99" s="208">
        <v>1</v>
      </c>
      <c r="G99" s="208">
        <v>1</v>
      </c>
      <c r="H99" s="202">
        <v>2</v>
      </c>
      <c r="I99" s="202">
        <v>2</v>
      </c>
      <c r="J99" s="205" t="s">
        <v>76</v>
      </c>
      <c r="K99" s="208">
        <v>1</v>
      </c>
      <c r="L99" s="208">
        <v>1</v>
      </c>
      <c r="M99" s="195"/>
      <c r="N99" s="195"/>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1"/>
      <c r="AW99" s="41"/>
      <c r="AX99" s="41"/>
      <c r="AY99" s="41"/>
      <c r="AZ99" s="41"/>
    </row>
    <row r="100" spans="1:52" ht="15.75">
      <c r="A100" s="29"/>
      <c r="B100" s="195"/>
      <c r="C100" s="195"/>
      <c r="D100" s="222" t="s">
        <v>300</v>
      </c>
      <c r="E100" s="205" t="s">
        <v>76</v>
      </c>
      <c r="F100" s="205" t="s">
        <v>76</v>
      </c>
      <c r="G100" s="205" t="s">
        <v>76</v>
      </c>
      <c r="H100" s="205" t="s">
        <v>76</v>
      </c>
      <c r="I100" s="205" t="s">
        <v>76</v>
      </c>
      <c r="J100" s="208">
        <v>1</v>
      </c>
      <c r="K100" s="208">
        <v>1</v>
      </c>
      <c r="L100" s="208">
        <v>1</v>
      </c>
      <c r="M100" s="195"/>
      <c r="N100" s="195"/>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1"/>
      <c r="AW100" s="41"/>
      <c r="AX100" s="41"/>
      <c r="AY100" s="41"/>
      <c r="AZ100" s="41"/>
    </row>
    <row r="101" spans="1:52" ht="15.75">
      <c r="A101" s="29"/>
      <c r="B101" s="195"/>
      <c r="C101" s="195"/>
      <c r="D101" s="222" t="s">
        <v>688</v>
      </c>
      <c r="E101" s="205" t="s">
        <v>76</v>
      </c>
      <c r="F101" s="205" t="s">
        <v>76</v>
      </c>
      <c r="G101" s="205" t="s">
        <v>76</v>
      </c>
      <c r="H101" s="205" t="s">
        <v>76</v>
      </c>
      <c r="I101" s="205" t="s">
        <v>76</v>
      </c>
      <c r="J101" s="208">
        <v>1</v>
      </c>
      <c r="K101" s="208">
        <v>1</v>
      </c>
      <c r="L101" s="208">
        <v>1</v>
      </c>
      <c r="M101" s="195"/>
      <c r="N101" s="195"/>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row>
    <row r="102" spans="1:52" ht="15.75">
      <c r="A102" s="29"/>
      <c r="B102" s="195"/>
      <c r="C102" s="195"/>
      <c r="D102" s="222" t="s">
        <v>301</v>
      </c>
      <c r="E102" s="205" t="s">
        <v>76</v>
      </c>
      <c r="F102" s="205" t="s">
        <v>76</v>
      </c>
      <c r="G102" s="205" t="s">
        <v>76</v>
      </c>
      <c r="H102" s="205" t="s">
        <v>76</v>
      </c>
      <c r="I102" s="205" t="s">
        <v>76</v>
      </c>
      <c r="J102" s="202">
        <v>2</v>
      </c>
      <c r="K102" s="202">
        <v>2</v>
      </c>
      <c r="L102" s="208">
        <v>1</v>
      </c>
      <c r="M102" s="195"/>
      <c r="N102" s="195"/>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row>
    <row r="103" spans="1:52" ht="15.75">
      <c r="A103" s="29"/>
      <c r="B103" s="195"/>
      <c r="C103" s="195"/>
      <c r="D103" s="223" t="s">
        <v>689</v>
      </c>
      <c r="E103" s="205" t="s">
        <v>76</v>
      </c>
      <c r="F103" s="205" t="s">
        <v>76</v>
      </c>
      <c r="G103" s="205" t="s">
        <v>76</v>
      </c>
      <c r="H103" s="205" t="s">
        <v>76</v>
      </c>
      <c r="I103" s="205" t="s">
        <v>76</v>
      </c>
      <c r="J103" s="202">
        <v>2</v>
      </c>
      <c r="K103" s="202">
        <v>2</v>
      </c>
      <c r="L103" s="208">
        <v>1</v>
      </c>
      <c r="M103" s="195"/>
      <c r="N103" s="195"/>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1"/>
      <c r="AW103" s="41"/>
      <c r="AX103" s="41"/>
      <c r="AY103" s="41"/>
      <c r="AZ103" s="41"/>
    </row>
    <row r="104" spans="1:52" ht="15.75">
      <c r="A104" s="29"/>
      <c r="B104" s="195"/>
      <c r="C104" s="195"/>
      <c r="D104" s="222" t="s">
        <v>302</v>
      </c>
      <c r="E104" s="205" t="s">
        <v>76</v>
      </c>
      <c r="F104" s="205" t="s">
        <v>76</v>
      </c>
      <c r="G104" s="205" t="s">
        <v>76</v>
      </c>
      <c r="H104" s="205" t="s">
        <v>76</v>
      </c>
      <c r="I104" s="205" t="s">
        <v>76</v>
      </c>
      <c r="J104" s="205" t="s">
        <v>76</v>
      </c>
      <c r="K104" s="205" t="s">
        <v>76</v>
      </c>
      <c r="L104" s="208">
        <v>1</v>
      </c>
      <c r="M104" s="195"/>
      <c r="N104" s="195"/>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41"/>
      <c r="AZ104" s="41"/>
    </row>
    <row r="105" spans="1:52" ht="15.75">
      <c r="A105" s="29"/>
      <c r="B105" s="195"/>
      <c r="C105" s="195"/>
      <c r="D105" s="195"/>
      <c r="E105" s="195"/>
      <c r="F105" s="195"/>
      <c r="G105" s="195"/>
      <c r="H105" s="195"/>
      <c r="I105" s="195"/>
      <c r="J105" s="195"/>
      <c r="K105" s="195"/>
      <c r="L105" s="195"/>
      <c r="M105" s="195"/>
      <c r="N105" s="195"/>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1"/>
      <c r="AW105" s="41"/>
      <c r="AX105" s="41"/>
      <c r="AY105" s="41"/>
      <c r="AZ105" s="41"/>
    </row>
    <row r="106" spans="1:52" ht="15.75">
      <c r="A106" s="29"/>
      <c r="B106" s="195"/>
      <c r="C106" s="198" t="s">
        <v>303</v>
      </c>
      <c r="D106" s="198"/>
      <c r="E106" s="198"/>
      <c r="F106" s="198"/>
      <c r="G106" s="198"/>
      <c r="H106" s="195"/>
      <c r="I106" s="195"/>
      <c r="J106" s="195"/>
      <c r="K106" s="195"/>
      <c r="L106" s="195"/>
      <c r="M106" s="195"/>
      <c r="N106" s="195"/>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1"/>
      <c r="AW106" s="41"/>
      <c r="AX106" s="41"/>
      <c r="AY106" s="41"/>
      <c r="AZ106" s="41"/>
    </row>
    <row r="107" spans="1:52" ht="15.75">
      <c r="A107" s="29"/>
      <c r="B107" s="195"/>
      <c r="C107" s="198" t="s">
        <v>304</v>
      </c>
      <c r="D107" s="198"/>
      <c r="E107" s="198"/>
      <c r="F107" s="198"/>
      <c r="G107" s="198"/>
      <c r="H107" s="195"/>
      <c r="I107" s="195"/>
      <c r="J107" s="195"/>
      <c r="K107" s="195"/>
      <c r="L107" s="195"/>
      <c r="M107" s="195"/>
      <c r="N107" s="195"/>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1"/>
      <c r="AW107" s="41"/>
      <c r="AX107" s="41"/>
      <c r="AY107" s="41"/>
      <c r="AZ107" s="41"/>
    </row>
    <row r="108" spans="1:52" ht="15.75">
      <c r="A108" s="29"/>
      <c r="B108" s="195"/>
      <c r="C108" s="195"/>
      <c r="D108" s="195"/>
      <c r="E108" s="195"/>
      <c r="F108" s="195"/>
      <c r="G108" s="195"/>
      <c r="H108" s="195"/>
      <c r="I108" s="195"/>
      <c r="J108" s="195"/>
      <c r="K108" s="195"/>
      <c r="L108" s="195"/>
      <c r="M108" s="195"/>
      <c r="N108" s="195"/>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1"/>
      <c r="AW108" s="41"/>
      <c r="AX108" s="41"/>
      <c r="AY108" s="41"/>
      <c r="AZ108" s="41"/>
    </row>
    <row r="109" spans="1:52" ht="15.75">
      <c r="A109" s="29"/>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1"/>
      <c r="AW109" s="41"/>
      <c r="AX109" s="41"/>
      <c r="AY109" s="41"/>
      <c r="AZ109" s="41"/>
    </row>
    <row r="110" spans="1:52" ht="15.75">
      <c r="A110" s="29"/>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1"/>
      <c r="AW110" s="41"/>
      <c r="AX110" s="41"/>
      <c r="AY110" s="41"/>
      <c r="AZ110" s="41"/>
    </row>
  </sheetData>
  <mergeCells count="45">
    <mergeCell ref="C106:G106"/>
    <mergeCell ref="C107:G107"/>
    <mergeCell ref="E78:F78"/>
    <mergeCell ref="E79:F79"/>
    <mergeCell ref="E80:F80"/>
    <mergeCell ref="E81:F81"/>
    <mergeCell ref="B82:D82"/>
    <mergeCell ref="B86:C86"/>
    <mergeCell ref="E73:M73"/>
    <mergeCell ref="D74:H74"/>
    <mergeCell ref="I74:N74"/>
    <mergeCell ref="E76:F76"/>
    <mergeCell ref="B77:C77"/>
    <mergeCell ref="E77:F77"/>
    <mergeCell ref="H68:I68"/>
    <mergeCell ref="J68:K68"/>
    <mergeCell ref="D69:K69"/>
    <mergeCell ref="D70:M70"/>
    <mergeCell ref="E71:H71"/>
    <mergeCell ref="E72:I72"/>
    <mergeCell ref="D63:E63"/>
    <mergeCell ref="F63:G63"/>
    <mergeCell ref="F64:G64"/>
    <mergeCell ref="F65:G65"/>
    <mergeCell ref="F66:G66"/>
    <mergeCell ref="B68:C68"/>
    <mergeCell ref="D68:G68"/>
    <mergeCell ref="D58:G58"/>
    <mergeCell ref="D59:G59"/>
    <mergeCell ref="B60:C60"/>
    <mergeCell ref="D60:I60"/>
    <mergeCell ref="D61:M61"/>
    <mergeCell ref="D62:H62"/>
    <mergeCell ref="D52:L52"/>
    <mergeCell ref="D53:K53"/>
    <mergeCell ref="B55:C55"/>
    <mergeCell ref="D55:I55"/>
    <mergeCell ref="D56:H56"/>
    <mergeCell ref="D57:G57"/>
    <mergeCell ref="AB43:AD43"/>
    <mergeCell ref="B46:D46"/>
    <mergeCell ref="E46:G46"/>
    <mergeCell ref="H46:J46"/>
    <mergeCell ref="B51:C51"/>
    <mergeCell ref="D51:J51"/>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A1:P88"/>
  <sheetViews>
    <sheetView topLeftCell="B4" workbookViewId="0">
      <selection activeCell="E13" sqref="E13"/>
    </sheetView>
  </sheetViews>
  <sheetFormatPr baseColWidth="10" defaultRowHeight="14.25"/>
  <cols>
    <col min="1" max="1" width="20.75" customWidth="1"/>
    <col min="2" max="2" width="32.75" customWidth="1"/>
    <col min="5" max="5" width="13.125" customWidth="1"/>
    <col min="6" max="6" width="17.125" customWidth="1"/>
    <col min="8" max="8" width="22.375" customWidth="1"/>
    <col min="9" max="9" width="20.625" customWidth="1"/>
    <col min="10" max="10" width="13" customWidth="1"/>
    <col min="11" max="11" width="53.75" customWidth="1"/>
  </cols>
  <sheetData>
    <row r="1" spans="1:16" ht="36" customHeight="1">
      <c r="A1" s="23" t="s">
        <v>305</v>
      </c>
      <c r="B1" s="23" t="s">
        <v>306</v>
      </c>
      <c r="C1" s="23" t="s">
        <v>307</v>
      </c>
      <c r="D1" s="23" t="s">
        <v>308</v>
      </c>
      <c r="E1" s="23" t="s">
        <v>309</v>
      </c>
      <c r="F1" s="23" t="s">
        <v>310</v>
      </c>
      <c r="G1" s="23" t="s">
        <v>311</v>
      </c>
      <c r="H1" s="23" t="s">
        <v>312</v>
      </c>
      <c r="I1" s="23" t="s">
        <v>313</v>
      </c>
      <c r="J1" s="23" t="s">
        <v>314</v>
      </c>
      <c r="K1" s="23" t="s">
        <v>315</v>
      </c>
    </row>
    <row r="2" spans="1:16" ht="30" customHeight="1">
      <c r="A2" s="92" t="s">
        <v>316</v>
      </c>
      <c r="B2" s="55" t="s">
        <v>317</v>
      </c>
      <c r="C2" s="93">
        <v>7000</v>
      </c>
      <c r="D2" s="93">
        <v>1</v>
      </c>
      <c r="E2" s="93">
        <v>5</v>
      </c>
      <c r="F2" s="93" t="s">
        <v>318</v>
      </c>
      <c r="G2" s="93">
        <v>3</v>
      </c>
      <c r="H2" s="94" t="s">
        <v>319</v>
      </c>
      <c r="I2" s="93" t="s">
        <v>320</v>
      </c>
      <c r="J2" s="93">
        <v>99</v>
      </c>
      <c r="K2" s="95" t="s">
        <v>321</v>
      </c>
    </row>
    <row r="3" spans="1:16" ht="30" customHeight="1">
      <c r="A3" s="92"/>
      <c r="B3" s="55" t="s">
        <v>322</v>
      </c>
      <c r="C3" s="93">
        <v>14000</v>
      </c>
      <c r="D3" s="93">
        <v>1</v>
      </c>
      <c r="E3" s="93">
        <v>5</v>
      </c>
      <c r="F3" s="93" t="s">
        <v>318</v>
      </c>
      <c r="G3" s="93">
        <v>2</v>
      </c>
      <c r="H3" s="94" t="s">
        <v>319</v>
      </c>
      <c r="I3" s="93" t="s">
        <v>323</v>
      </c>
      <c r="J3" s="93">
        <v>70</v>
      </c>
      <c r="K3" s="95" t="s">
        <v>324</v>
      </c>
    </row>
    <row r="4" spans="1:16" ht="30" customHeight="1">
      <c r="A4" s="92"/>
      <c r="B4" s="55" t="s">
        <v>325</v>
      </c>
      <c r="C4" s="93">
        <v>6500</v>
      </c>
      <c r="D4" s="93" t="s">
        <v>326</v>
      </c>
      <c r="E4" s="93">
        <v>6</v>
      </c>
      <c r="F4" s="93" t="s">
        <v>318</v>
      </c>
      <c r="G4" s="93">
        <v>1</v>
      </c>
      <c r="H4" s="93" t="s">
        <v>327</v>
      </c>
      <c r="I4" s="93" t="s">
        <v>319</v>
      </c>
      <c r="J4" s="93">
        <v>60</v>
      </c>
      <c r="K4" s="95" t="s">
        <v>328</v>
      </c>
    </row>
    <row r="5" spans="1:16" ht="30" customHeight="1">
      <c r="A5" s="92"/>
      <c r="B5" s="55" t="s">
        <v>55</v>
      </c>
      <c r="C5" s="93">
        <v>22000</v>
      </c>
      <c r="D5" s="96" t="s">
        <v>329</v>
      </c>
      <c r="E5" s="93">
        <v>4</v>
      </c>
      <c r="F5" s="93" t="s">
        <v>285</v>
      </c>
      <c r="G5" s="93">
        <v>2</v>
      </c>
      <c r="H5" s="93" t="s">
        <v>330</v>
      </c>
      <c r="I5" s="93" t="s">
        <v>319</v>
      </c>
      <c r="J5" s="93">
        <v>50</v>
      </c>
      <c r="K5" s="95"/>
    </row>
    <row r="6" spans="1:16" ht="30" customHeight="1">
      <c r="A6" s="92"/>
      <c r="B6" s="55" t="s">
        <v>58</v>
      </c>
      <c r="C6" s="93">
        <v>18000</v>
      </c>
      <c r="D6" s="93">
        <v>1</v>
      </c>
      <c r="E6" s="93">
        <v>4</v>
      </c>
      <c r="F6" s="93" t="s">
        <v>286</v>
      </c>
      <c r="G6" s="93">
        <v>2</v>
      </c>
      <c r="H6" s="97" t="s">
        <v>319</v>
      </c>
      <c r="I6" s="93" t="s">
        <v>320</v>
      </c>
      <c r="J6" s="93">
        <v>90</v>
      </c>
      <c r="K6" s="95" t="s">
        <v>331</v>
      </c>
      <c r="N6" s="98"/>
      <c r="O6" s="98" t="s">
        <v>332</v>
      </c>
      <c r="P6" s="98"/>
    </row>
    <row r="7" spans="1:16" ht="30" customHeight="1">
      <c r="A7" s="99" t="s">
        <v>173</v>
      </c>
      <c r="B7" s="55" t="s">
        <v>59</v>
      </c>
      <c r="C7" s="93">
        <v>8000</v>
      </c>
      <c r="D7" s="93">
        <v>1</v>
      </c>
      <c r="E7" s="93">
        <v>8</v>
      </c>
      <c r="F7" s="93" t="s">
        <v>333</v>
      </c>
      <c r="G7" s="93">
        <v>3</v>
      </c>
      <c r="H7" s="93" t="s">
        <v>334</v>
      </c>
      <c r="I7" s="93" t="s">
        <v>319</v>
      </c>
      <c r="J7" s="93" t="s">
        <v>335</v>
      </c>
      <c r="K7" s="95" t="s">
        <v>336</v>
      </c>
      <c r="N7" s="98"/>
      <c r="O7" s="98" t="s">
        <v>337</v>
      </c>
      <c r="P7" s="98"/>
    </row>
    <row r="8" spans="1:16" ht="30" customHeight="1">
      <c r="A8" s="99"/>
      <c r="B8" s="55" t="s">
        <v>338</v>
      </c>
      <c r="C8" s="93">
        <v>12500</v>
      </c>
      <c r="D8" s="93" t="s">
        <v>339</v>
      </c>
      <c r="E8" s="93">
        <v>7</v>
      </c>
      <c r="F8" s="93" t="s">
        <v>287</v>
      </c>
      <c r="G8" s="93">
        <v>3</v>
      </c>
      <c r="H8" s="93" t="s">
        <v>340</v>
      </c>
      <c r="I8" s="93" t="s">
        <v>319</v>
      </c>
      <c r="J8" s="93" t="s">
        <v>341</v>
      </c>
      <c r="K8" s="100" t="s">
        <v>342</v>
      </c>
      <c r="N8" s="98"/>
      <c r="O8" s="98" t="s">
        <v>343</v>
      </c>
      <c r="P8" s="98"/>
    </row>
    <row r="9" spans="1:16" ht="30" customHeight="1">
      <c r="A9" s="99"/>
      <c r="B9" s="55" t="s">
        <v>64</v>
      </c>
      <c r="C9" s="93">
        <v>20000</v>
      </c>
      <c r="D9" s="93" t="s">
        <v>344</v>
      </c>
      <c r="E9" s="93">
        <v>5</v>
      </c>
      <c r="F9" s="93" t="s">
        <v>287</v>
      </c>
      <c r="G9" s="93">
        <v>2</v>
      </c>
      <c r="H9" s="93" t="s">
        <v>345</v>
      </c>
      <c r="I9" s="93" t="s">
        <v>346</v>
      </c>
      <c r="J9" s="93" t="s">
        <v>347</v>
      </c>
      <c r="K9" s="95" t="s">
        <v>348</v>
      </c>
      <c r="N9" s="98"/>
      <c r="O9" s="98" t="s">
        <v>349</v>
      </c>
      <c r="P9" s="98"/>
    </row>
    <row r="10" spans="1:16" ht="30" customHeight="1">
      <c r="A10" s="101" t="s">
        <v>184</v>
      </c>
      <c r="B10" s="55" t="s">
        <v>350</v>
      </c>
      <c r="C10" s="93">
        <v>12000</v>
      </c>
      <c r="D10" s="93">
        <v>1</v>
      </c>
      <c r="E10" s="93">
        <v>9</v>
      </c>
      <c r="F10" s="93" t="s">
        <v>289</v>
      </c>
      <c r="G10" s="93">
        <v>5</v>
      </c>
      <c r="H10" s="97" t="s">
        <v>319</v>
      </c>
      <c r="I10" s="93" t="s">
        <v>320</v>
      </c>
      <c r="J10" s="93" t="s">
        <v>351</v>
      </c>
      <c r="K10" s="95"/>
      <c r="O10" s="81" t="s">
        <v>352</v>
      </c>
    </row>
    <row r="11" spans="1:16" ht="30" customHeight="1">
      <c r="A11" s="101"/>
      <c r="B11" s="55" t="s">
        <v>70</v>
      </c>
      <c r="C11" s="93">
        <v>14000</v>
      </c>
      <c r="D11" s="93">
        <v>1</v>
      </c>
      <c r="E11" s="93">
        <v>8</v>
      </c>
      <c r="F11" s="93" t="s">
        <v>289</v>
      </c>
      <c r="G11" s="93">
        <v>3</v>
      </c>
      <c r="H11" s="93" t="s">
        <v>353</v>
      </c>
      <c r="I11" s="93" t="s">
        <v>319</v>
      </c>
      <c r="J11" s="93" t="s">
        <v>354</v>
      </c>
      <c r="K11" s="95"/>
      <c r="O11" s="81" t="s">
        <v>355</v>
      </c>
    </row>
    <row r="12" spans="1:16" ht="30" customHeight="1">
      <c r="A12" s="102"/>
      <c r="B12" s="103"/>
      <c r="C12" s="102"/>
      <c r="D12" s="102"/>
      <c r="E12" s="102"/>
      <c r="F12" s="102"/>
      <c r="G12" s="102"/>
      <c r="H12" s="102"/>
      <c r="I12" s="102"/>
      <c r="J12" s="102"/>
      <c r="K12" s="102"/>
    </row>
    <row r="13" spans="1:16" ht="30" customHeight="1">
      <c r="A13" s="102"/>
      <c r="B13" s="103"/>
      <c r="C13" s="102"/>
      <c r="D13" s="102"/>
      <c r="E13" s="102"/>
      <c r="F13" s="102"/>
      <c r="G13" s="102"/>
      <c r="H13" s="102"/>
      <c r="I13" s="102"/>
      <c r="J13" s="102"/>
      <c r="K13" s="102"/>
    </row>
    <row r="14" spans="1:16" ht="30" customHeight="1">
      <c r="A14" s="102"/>
      <c r="B14" s="103"/>
      <c r="C14" s="102"/>
      <c r="D14" s="102"/>
      <c r="E14" s="102"/>
      <c r="F14" s="102"/>
      <c r="G14" s="102"/>
      <c r="H14" s="102"/>
      <c r="I14" s="102"/>
      <c r="J14" s="102"/>
      <c r="K14" s="102"/>
    </row>
    <row r="15" spans="1:16" ht="30" customHeight="1">
      <c r="A15" s="23" t="s">
        <v>356</v>
      </c>
      <c r="B15" s="23" t="s">
        <v>306</v>
      </c>
      <c r="C15" s="23" t="s">
        <v>307</v>
      </c>
      <c r="D15" s="23" t="s">
        <v>308</v>
      </c>
      <c r="E15" s="23" t="s">
        <v>309</v>
      </c>
      <c r="F15" s="23" t="s">
        <v>310</v>
      </c>
      <c r="G15" s="231" t="s">
        <v>311</v>
      </c>
      <c r="H15" s="231" t="s">
        <v>312</v>
      </c>
      <c r="I15" s="231" t="s">
        <v>313</v>
      </c>
      <c r="J15" s="23" t="s">
        <v>314</v>
      </c>
      <c r="K15" s="23" t="s">
        <v>315</v>
      </c>
    </row>
    <row r="16" spans="1:16" ht="30" customHeight="1">
      <c r="A16" s="92" t="s">
        <v>316</v>
      </c>
      <c r="B16" s="104" t="s">
        <v>39</v>
      </c>
      <c r="C16" s="105">
        <v>1500</v>
      </c>
      <c r="D16" s="105">
        <v>1</v>
      </c>
      <c r="E16" s="105">
        <v>3</v>
      </c>
      <c r="F16" s="227" t="s">
        <v>39</v>
      </c>
      <c r="G16" s="235" t="s">
        <v>357</v>
      </c>
      <c r="H16" s="235" t="s">
        <v>319</v>
      </c>
      <c r="I16" s="235" t="s">
        <v>358</v>
      </c>
      <c r="J16" s="229">
        <v>99</v>
      </c>
      <c r="K16" s="106" t="s">
        <v>359</v>
      </c>
    </row>
    <row r="17" spans="1:11" ht="30" customHeight="1">
      <c r="A17" s="92"/>
      <c r="B17" s="104" t="s">
        <v>40</v>
      </c>
      <c r="C17" s="107">
        <v>2500</v>
      </c>
      <c r="D17" s="107">
        <v>1</v>
      </c>
      <c r="E17" s="107">
        <v>2</v>
      </c>
      <c r="F17" s="228" t="s">
        <v>40</v>
      </c>
      <c r="G17" s="236" t="s">
        <v>357</v>
      </c>
      <c r="H17" s="236" t="s">
        <v>360</v>
      </c>
      <c r="I17" s="236" t="s">
        <v>358</v>
      </c>
      <c r="J17" s="230">
        <v>70</v>
      </c>
      <c r="K17" s="106" t="s">
        <v>359</v>
      </c>
    </row>
    <row r="18" spans="1:11" ht="30" customHeight="1">
      <c r="A18" s="92"/>
      <c r="B18" s="104" t="s">
        <v>41</v>
      </c>
      <c r="C18" s="107">
        <v>2500</v>
      </c>
      <c r="D18" s="107">
        <v>1</v>
      </c>
      <c r="E18" s="107">
        <v>5</v>
      </c>
      <c r="F18" s="228" t="s">
        <v>286</v>
      </c>
      <c r="G18" s="234">
        <v>2</v>
      </c>
      <c r="H18" s="236" t="s">
        <v>319</v>
      </c>
      <c r="I18" s="236" t="s">
        <v>358</v>
      </c>
      <c r="J18" s="230">
        <v>70</v>
      </c>
      <c r="K18" s="106" t="s">
        <v>359</v>
      </c>
    </row>
    <row r="19" spans="1:11" ht="30" customHeight="1">
      <c r="A19" s="92"/>
      <c r="B19" s="108" t="s">
        <v>42</v>
      </c>
      <c r="C19" s="107">
        <v>4000</v>
      </c>
      <c r="D19" s="107">
        <v>1</v>
      </c>
      <c r="E19" s="107">
        <v>8</v>
      </c>
      <c r="F19" s="228" t="s">
        <v>285</v>
      </c>
      <c r="G19" s="234">
        <v>5</v>
      </c>
      <c r="H19" s="236" t="s">
        <v>319</v>
      </c>
      <c r="I19" s="236" t="s">
        <v>361</v>
      </c>
      <c r="J19" s="230">
        <v>80</v>
      </c>
      <c r="K19" s="100"/>
    </row>
    <row r="20" spans="1:11" ht="30" customHeight="1">
      <c r="A20" s="92"/>
      <c r="B20" s="51" t="s">
        <v>43</v>
      </c>
      <c r="C20" s="107">
        <v>5000</v>
      </c>
      <c r="D20" s="107">
        <v>1</v>
      </c>
      <c r="E20" s="107">
        <v>5</v>
      </c>
      <c r="F20" s="228" t="s">
        <v>318</v>
      </c>
      <c r="G20" s="234">
        <v>3</v>
      </c>
      <c r="H20" s="236" t="s">
        <v>362</v>
      </c>
      <c r="I20" s="236" t="s">
        <v>361</v>
      </c>
      <c r="J20" s="230">
        <v>60</v>
      </c>
      <c r="K20" s="100" t="s">
        <v>363</v>
      </c>
    </row>
    <row r="21" spans="1:11" ht="30" customHeight="1">
      <c r="A21" s="92"/>
      <c r="B21" s="51" t="s">
        <v>57</v>
      </c>
      <c r="C21" s="107">
        <v>5000</v>
      </c>
      <c r="D21" s="107">
        <v>0</v>
      </c>
      <c r="E21" s="107">
        <v>6</v>
      </c>
      <c r="F21" s="228" t="s">
        <v>318</v>
      </c>
      <c r="G21" s="234">
        <v>1</v>
      </c>
      <c r="H21" s="236" t="s">
        <v>319</v>
      </c>
      <c r="I21" s="236" t="s">
        <v>319</v>
      </c>
      <c r="J21" s="230">
        <v>99</v>
      </c>
      <c r="K21" s="100" t="s">
        <v>364</v>
      </c>
    </row>
    <row r="22" spans="1:11" ht="30" customHeight="1">
      <c r="A22" s="92"/>
      <c r="B22" s="51" t="s">
        <v>44</v>
      </c>
      <c r="C22" s="107">
        <v>7000</v>
      </c>
      <c r="D22" s="107">
        <v>1</v>
      </c>
      <c r="E22" s="107">
        <v>6</v>
      </c>
      <c r="F22" s="228" t="s">
        <v>318</v>
      </c>
      <c r="G22" s="234">
        <v>3</v>
      </c>
      <c r="H22" s="236" t="s">
        <v>365</v>
      </c>
      <c r="I22" s="234" t="s">
        <v>320</v>
      </c>
      <c r="J22" s="230">
        <v>70</v>
      </c>
      <c r="K22" s="100"/>
    </row>
    <row r="23" spans="1:11" ht="30" customHeight="1">
      <c r="A23" s="92"/>
      <c r="B23" s="51" t="s">
        <v>45</v>
      </c>
      <c r="C23" s="107">
        <v>12000</v>
      </c>
      <c r="D23" s="107">
        <v>1</v>
      </c>
      <c r="E23" s="107">
        <v>5</v>
      </c>
      <c r="F23" s="228" t="s">
        <v>318</v>
      </c>
      <c r="G23" s="234">
        <v>2</v>
      </c>
      <c r="H23" s="236" t="s">
        <v>366</v>
      </c>
      <c r="I23" s="234" t="s">
        <v>320</v>
      </c>
      <c r="J23" s="230">
        <v>50</v>
      </c>
      <c r="K23" s="100"/>
    </row>
    <row r="24" spans="1:11" ht="30" customHeight="1">
      <c r="A24" s="92"/>
      <c r="B24" s="51" t="s">
        <v>47</v>
      </c>
      <c r="C24" s="107">
        <v>20000</v>
      </c>
      <c r="D24" s="107">
        <v>1</v>
      </c>
      <c r="E24" s="107">
        <v>6</v>
      </c>
      <c r="F24" s="228" t="s">
        <v>318</v>
      </c>
      <c r="G24" s="234">
        <v>1</v>
      </c>
      <c r="H24" s="236" t="s">
        <v>367</v>
      </c>
      <c r="I24" s="236" t="s">
        <v>323</v>
      </c>
      <c r="J24" s="230">
        <v>99</v>
      </c>
      <c r="K24" s="100"/>
    </row>
    <row r="25" spans="1:11" ht="30" customHeight="1">
      <c r="A25" s="92"/>
      <c r="B25" s="51" t="s">
        <v>48</v>
      </c>
      <c r="C25" s="107">
        <v>22000</v>
      </c>
      <c r="D25" s="107">
        <v>1</v>
      </c>
      <c r="E25" s="107">
        <v>4</v>
      </c>
      <c r="F25" s="228" t="s">
        <v>318</v>
      </c>
      <c r="G25" s="234">
        <v>1</v>
      </c>
      <c r="H25" s="236" t="s">
        <v>368</v>
      </c>
      <c r="I25" s="236" t="s">
        <v>323</v>
      </c>
      <c r="J25" s="230">
        <v>50</v>
      </c>
      <c r="K25" s="100"/>
    </row>
    <row r="26" spans="1:11" ht="30" customHeight="1">
      <c r="A26" s="92"/>
      <c r="B26" s="51" t="s">
        <v>49</v>
      </c>
      <c r="C26" s="107">
        <v>8000</v>
      </c>
      <c r="D26" s="107">
        <v>1</v>
      </c>
      <c r="E26" s="107">
        <v>6</v>
      </c>
      <c r="F26" s="228" t="s">
        <v>318</v>
      </c>
      <c r="G26" s="234">
        <v>3</v>
      </c>
      <c r="H26" s="236" t="s">
        <v>369</v>
      </c>
      <c r="I26" s="236" t="s">
        <v>319</v>
      </c>
      <c r="J26" s="230">
        <v>60</v>
      </c>
      <c r="K26" s="100"/>
    </row>
    <row r="27" spans="1:11" ht="30" customHeight="1">
      <c r="A27" s="92"/>
      <c r="B27" s="51" t="s">
        <v>50</v>
      </c>
      <c r="C27" s="107">
        <v>12000</v>
      </c>
      <c r="D27" s="107" t="s">
        <v>370</v>
      </c>
      <c r="E27" s="107">
        <v>5</v>
      </c>
      <c r="F27" s="228" t="s">
        <v>285</v>
      </c>
      <c r="G27" s="234">
        <v>5</v>
      </c>
      <c r="H27" s="236" t="s">
        <v>371</v>
      </c>
      <c r="I27" s="236" t="s">
        <v>319</v>
      </c>
      <c r="J27" s="230">
        <v>50</v>
      </c>
      <c r="K27" s="100"/>
    </row>
    <row r="28" spans="1:11" ht="30" customHeight="1">
      <c r="A28" s="92"/>
      <c r="B28" s="51" t="s">
        <v>51</v>
      </c>
      <c r="C28" s="107">
        <v>6000</v>
      </c>
      <c r="D28" s="107" t="s">
        <v>372</v>
      </c>
      <c r="E28" s="107">
        <v>5</v>
      </c>
      <c r="F28" s="228" t="s">
        <v>318</v>
      </c>
      <c r="G28" s="234">
        <v>3</v>
      </c>
      <c r="H28" s="236" t="s">
        <v>373</v>
      </c>
      <c r="I28" s="236" t="s">
        <v>319</v>
      </c>
      <c r="J28" s="230">
        <v>50</v>
      </c>
      <c r="K28" s="100"/>
    </row>
    <row r="29" spans="1:11" ht="30" customHeight="1">
      <c r="A29" s="92"/>
      <c r="B29" s="51" t="s">
        <v>53</v>
      </c>
      <c r="C29" s="107">
        <v>11000</v>
      </c>
      <c r="D29" s="107" t="s">
        <v>339</v>
      </c>
      <c r="E29" s="107">
        <v>4</v>
      </c>
      <c r="F29" s="228" t="s">
        <v>286</v>
      </c>
      <c r="G29" s="234">
        <v>2</v>
      </c>
      <c r="H29" s="236" t="s">
        <v>374</v>
      </c>
      <c r="I29" s="236" t="s">
        <v>319</v>
      </c>
      <c r="J29" s="230">
        <v>50</v>
      </c>
      <c r="K29" s="100" t="s">
        <v>342</v>
      </c>
    </row>
    <row r="30" spans="1:11" ht="30" customHeight="1">
      <c r="A30" s="92"/>
      <c r="B30" s="51" t="s">
        <v>54</v>
      </c>
      <c r="C30" s="107">
        <v>15000</v>
      </c>
      <c r="D30" s="107" t="s">
        <v>375</v>
      </c>
      <c r="E30" s="107">
        <v>5</v>
      </c>
      <c r="F30" s="228" t="s">
        <v>285</v>
      </c>
      <c r="G30" s="234">
        <v>3</v>
      </c>
      <c r="H30" s="236" t="s">
        <v>376</v>
      </c>
      <c r="I30" s="236" t="s">
        <v>319</v>
      </c>
      <c r="J30" s="230">
        <v>50</v>
      </c>
      <c r="K30" s="100"/>
    </row>
    <row r="31" spans="1:11" ht="30" customHeight="1">
      <c r="A31" s="99" t="s">
        <v>173</v>
      </c>
      <c r="B31" s="51" t="s">
        <v>60</v>
      </c>
      <c r="C31" s="107">
        <v>10000</v>
      </c>
      <c r="D31" s="107">
        <v>0</v>
      </c>
      <c r="E31" s="107">
        <v>6</v>
      </c>
      <c r="F31" s="228" t="s">
        <v>333</v>
      </c>
      <c r="G31" s="234">
        <v>1</v>
      </c>
      <c r="H31" s="236" t="s">
        <v>319</v>
      </c>
      <c r="I31" s="236" t="s">
        <v>319</v>
      </c>
      <c r="J31" s="230" t="s">
        <v>377</v>
      </c>
      <c r="K31" s="100" t="s">
        <v>378</v>
      </c>
    </row>
    <row r="32" spans="1:11" ht="30" customHeight="1">
      <c r="A32" s="99"/>
      <c r="B32" s="51" t="s">
        <v>62</v>
      </c>
      <c r="C32" s="107">
        <v>16000</v>
      </c>
      <c r="D32" s="107">
        <v>1</v>
      </c>
      <c r="E32" s="107">
        <v>6</v>
      </c>
      <c r="F32" s="228" t="s">
        <v>287</v>
      </c>
      <c r="G32" s="234">
        <v>5</v>
      </c>
      <c r="H32" s="236" t="s">
        <v>379</v>
      </c>
      <c r="I32" s="236" t="s">
        <v>380</v>
      </c>
      <c r="J32" s="230" t="s">
        <v>381</v>
      </c>
      <c r="K32" s="100" t="s">
        <v>382</v>
      </c>
    </row>
    <row r="33" spans="1:11" ht="30" customHeight="1">
      <c r="A33" s="99"/>
      <c r="B33" s="51" t="s">
        <v>63</v>
      </c>
      <c r="C33" s="107">
        <v>20000</v>
      </c>
      <c r="D33" s="107">
        <v>1</v>
      </c>
      <c r="E33" s="107">
        <v>6</v>
      </c>
      <c r="F33" s="228" t="s">
        <v>287</v>
      </c>
      <c r="G33" s="234">
        <v>5</v>
      </c>
      <c r="H33" s="236" t="s">
        <v>383</v>
      </c>
      <c r="I33" s="236" t="s">
        <v>319</v>
      </c>
      <c r="J33" s="230" t="s">
        <v>384</v>
      </c>
      <c r="K33" s="100" t="s">
        <v>385</v>
      </c>
    </row>
    <row r="34" spans="1:11" ht="30" customHeight="1">
      <c r="A34" s="99"/>
      <c r="B34" s="108" t="s">
        <v>65</v>
      </c>
      <c r="C34" s="107">
        <v>25000</v>
      </c>
      <c r="D34" s="107" t="s">
        <v>375</v>
      </c>
      <c r="E34" s="107">
        <v>5</v>
      </c>
      <c r="F34" s="228" t="s">
        <v>287</v>
      </c>
      <c r="G34" s="234">
        <v>3</v>
      </c>
      <c r="H34" s="236" t="s">
        <v>373</v>
      </c>
      <c r="I34" s="236" t="s">
        <v>319</v>
      </c>
      <c r="J34" s="230" t="s">
        <v>381</v>
      </c>
      <c r="K34" s="100" t="s">
        <v>386</v>
      </c>
    </row>
    <row r="35" spans="1:11" ht="30" customHeight="1">
      <c r="A35" s="99"/>
      <c r="B35" s="108" t="s">
        <v>66</v>
      </c>
      <c r="C35" s="107">
        <v>28000</v>
      </c>
      <c r="D35" s="107">
        <v>1</v>
      </c>
      <c r="E35" s="107">
        <v>5</v>
      </c>
      <c r="F35" s="228" t="s">
        <v>287</v>
      </c>
      <c r="G35" s="234">
        <v>4</v>
      </c>
      <c r="H35" s="236" t="s">
        <v>319</v>
      </c>
      <c r="I35" s="236" t="s">
        <v>387</v>
      </c>
      <c r="J35" s="230" t="s">
        <v>381</v>
      </c>
      <c r="K35" s="100" t="s">
        <v>388</v>
      </c>
    </row>
    <row r="36" spans="1:11" ht="30" customHeight="1">
      <c r="A36" s="101" t="s">
        <v>184</v>
      </c>
      <c r="B36" s="108" t="s">
        <v>67</v>
      </c>
      <c r="C36" s="107">
        <v>5000</v>
      </c>
      <c r="D36" s="107">
        <v>0</v>
      </c>
      <c r="E36" s="107">
        <v>6</v>
      </c>
      <c r="F36" s="228" t="s">
        <v>289</v>
      </c>
      <c r="G36" s="234">
        <v>1</v>
      </c>
      <c r="H36" s="236" t="s">
        <v>319</v>
      </c>
      <c r="I36" s="236" t="s">
        <v>319</v>
      </c>
      <c r="J36" s="230" t="s">
        <v>381</v>
      </c>
      <c r="K36" s="100" t="s">
        <v>389</v>
      </c>
    </row>
    <row r="37" spans="1:11" ht="30" customHeight="1">
      <c r="A37" s="101"/>
      <c r="B37" s="108" t="s">
        <v>68</v>
      </c>
      <c r="C37" s="107">
        <v>9000</v>
      </c>
      <c r="D37" s="107">
        <v>1</v>
      </c>
      <c r="E37" s="107">
        <v>6</v>
      </c>
      <c r="F37" s="228" t="s">
        <v>289</v>
      </c>
      <c r="G37" s="234">
        <v>2</v>
      </c>
      <c r="H37" s="236" t="s">
        <v>390</v>
      </c>
      <c r="I37" s="236" t="s">
        <v>320</v>
      </c>
      <c r="J37" s="230" t="s">
        <v>381</v>
      </c>
      <c r="K37" s="100"/>
    </row>
    <row r="38" spans="1:11" ht="30" customHeight="1">
      <c r="A38" s="101"/>
      <c r="B38" s="108" t="s">
        <v>71</v>
      </c>
      <c r="C38" s="107">
        <v>22000</v>
      </c>
      <c r="D38" s="107">
        <v>1</v>
      </c>
      <c r="E38" s="107">
        <v>7</v>
      </c>
      <c r="F38" s="228" t="s">
        <v>289</v>
      </c>
      <c r="G38" s="234">
        <v>3</v>
      </c>
      <c r="H38" s="236" t="s">
        <v>391</v>
      </c>
      <c r="I38" s="236" t="s">
        <v>319</v>
      </c>
      <c r="J38" s="230" t="s">
        <v>351</v>
      </c>
      <c r="K38" s="100"/>
    </row>
    <row r="39" spans="1:11" ht="30" customHeight="1">
      <c r="A39" s="101"/>
      <c r="B39" s="108" t="s">
        <v>72</v>
      </c>
      <c r="C39" s="107">
        <v>20000</v>
      </c>
      <c r="D39" s="107">
        <v>1</v>
      </c>
      <c r="E39" s="107">
        <v>9</v>
      </c>
      <c r="F39" s="228" t="s">
        <v>289</v>
      </c>
      <c r="G39" s="234">
        <v>5</v>
      </c>
      <c r="H39" s="236" t="s">
        <v>392</v>
      </c>
      <c r="I39" s="236" t="s">
        <v>319</v>
      </c>
      <c r="J39" s="230" t="s">
        <v>351</v>
      </c>
      <c r="K39" s="100"/>
    </row>
    <row r="40" spans="1:11" ht="30" customHeight="1">
      <c r="A40" s="101"/>
      <c r="B40" s="108" t="s">
        <v>73</v>
      </c>
      <c r="C40" s="107">
        <v>15000</v>
      </c>
      <c r="D40" s="107">
        <v>1</v>
      </c>
      <c r="E40" s="107">
        <v>7</v>
      </c>
      <c r="F40" s="228" t="s">
        <v>289</v>
      </c>
      <c r="G40" s="234">
        <v>4</v>
      </c>
      <c r="H40" s="236" t="s">
        <v>393</v>
      </c>
      <c r="I40" s="236" t="s">
        <v>319</v>
      </c>
      <c r="J40" s="230" t="s">
        <v>394</v>
      </c>
      <c r="K40" s="100"/>
    </row>
    <row r="41" spans="1:11" ht="30" customHeight="1">
      <c r="A41" s="101"/>
      <c r="B41" s="108" t="s">
        <v>74</v>
      </c>
      <c r="C41" s="107">
        <v>24000</v>
      </c>
      <c r="D41" s="107">
        <v>1</v>
      </c>
      <c r="E41" s="107">
        <v>6</v>
      </c>
      <c r="F41" s="228" t="s">
        <v>289</v>
      </c>
      <c r="G41" s="234">
        <v>4</v>
      </c>
      <c r="H41" s="236" t="s">
        <v>395</v>
      </c>
      <c r="I41" s="236" t="s">
        <v>319</v>
      </c>
      <c r="J41" s="230" t="s">
        <v>396</v>
      </c>
      <c r="K41" s="100" t="s">
        <v>397</v>
      </c>
    </row>
    <row r="42" spans="1:11" ht="37.5" customHeight="1">
      <c r="A42" s="109" t="s">
        <v>398</v>
      </c>
      <c r="B42" s="23" t="s">
        <v>306</v>
      </c>
      <c r="C42" s="23" t="s">
        <v>307</v>
      </c>
      <c r="D42" s="23" t="s">
        <v>308</v>
      </c>
      <c r="E42" s="23" t="s">
        <v>309</v>
      </c>
      <c r="F42" s="23" t="s">
        <v>310</v>
      </c>
      <c r="G42" s="232" t="s">
        <v>311</v>
      </c>
      <c r="H42" s="232" t="s">
        <v>312</v>
      </c>
      <c r="I42" s="232" t="s">
        <v>313</v>
      </c>
      <c r="J42" s="23" t="s">
        <v>314</v>
      </c>
      <c r="K42" s="23" t="s">
        <v>315</v>
      </c>
    </row>
    <row r="43" spans="1:11" ht="45.75" customHeight="1">
      <c r="A43" s="110"/>
      <c r="B43" s="111" t="s">
        <v>399</v>
      </c>
      <c r="C43" s="93">
        <v>20000</v>
      </c>
      <c r="D43" s="93" t="s">
        <v>400</v>
      </c>
      <c r="E43" s="93">
        <v>9</v>
      </c>
      <c r="F43" s="93" t="s">
        <v>399</v>
      </c>
      <c r="G43" s="93">
        <v>4</v>
      </c>
      <c r="H43" s="93" t="s">
        <v>401</v>
      </c>
      <c r="I43" s="93" t="s">
        <v>319</v>
      </c>
      <c r="J43" s="93">
        <v>99</v>
      </c>
      <c r="K43" s="95" t="s">
        <v>402</v>
      </c>
    </row>
    <row r="44" spans="1:11" ht="30" customHeight="1">
      <c r="A44" s="112"/>
      <c r="B44" s="67" t="s">
        <v>403</v>
      </c>
      <c r="C44" s="113" t="s">
        <v>319</v>
      </c>
      <c r="D44" s="113">
        <v>1</v>
      </c>
      <c r="E44" s="113">
        <v>1</v>
      </c>
      <c r="F44" s="113" t="s">
        <v>403</v>
      </c>
      <c r="G44" s="113">
        <v>1</v>
      </c>
      <c r="H44" s="137" t="s">
        <v>404</v>
      </c>
      <c r="I44" s="137"/>
      <c r="J44" s="113" t="s">
        <v>319</v>
      </c>
      <c r="K44" s="95" t="s">
        <v>405</v>
      </c>
    </row>
    <row r="45" spans="1:11" ht="30" customHeight="1">
      <c r="A45" s="112"/>
      <c r="B45" s="67" t="s">
        <v>406</v>
      </c>
      <c r="C45" s="113">
        <v>25000</v>
      </c>
      <c r="D45" s="113">
        <v>0</v>
      </c>
      <c r="E45" s="113">
        <v>9</v>
      </c>
      <c r="F45" s="113" t="s">
        <v>289</v>
      </c>
      <c r="G45" s="113">
        <v>1</v>
      </c>
      <c r="H45" s="137" t="s">
        <v>407</v>
      </c>
      <c r="I45" s="137"/>
      <c r="J45" s="113" t="s">
        <v>408</v>
      </c>
      <c r="K45" s="77" t="s">
        <v>409</v>
      </c>
    </row>
    <row r="46" spans="1:11" ht="49.5" customHeight="1">
      <c r="A46" s="112"/>
      <c r="B46" s="67" t="s">
        <v>410</v>
      </c>
      <c r="C46" s="113">
        <v>7500</v>
      </c>
      <c r="D46" s="113">
        <v>0</v>
      </c>
      <c r="E46" s="113">
        <v>7</v>
      </c>
      <c r="F46" s="113" t="s">
        <v>333</v>
      </c>
      <c r="G46" s="113">
        <v>1</v>
      </c>
      <c r="H46" s="114" t="s">
        <v>319</v>
      </c>
      <c r="I46" s="114" t="s">
        <v>319</v>
      </c>
      <c r="J46" s="113"/>
      <c r="K46" s="95" t="s">
        <v>857</v>
      </c>
    </row>
    <row r="47" spans="1:11" ht="48" customHeight="1">
      <c r="A47" s="112"/>
      <c r="B47" s="66" t="s">
        <v>411</v>
      </c>
      <c r="C47" s="113">
        <v>6000</v>
      </c>
      <c r="D47" s="113">
        <v>1</v>
      </c>
      <c r="E47" s="113">
        <v>7</v>
      </c>
      <c r="F47" s="113" t="s">
        <v>333</v>
      </c>
      <c r="G47" s="113">
        <v>2</v>
      </c>
      <c r="H47" s="113" t="s">
        <v>412</v>
      </c>
      <c r="I47" s="113" t="s">
        <v>319</v>
      </c>
      <c r="J47" s="113" t="s">
        <v>413</v>
      </c>
      <c r="K47" s="95" t="s">
        <v>855</v>
      </c>
    </row>
    <row r="48" spans="1:11" ht="48" customHeight="1">
      <c r="A48" s="112"/>
      <c r="B48" s="66" t="s">
        <v>414</v>
      </c>
      <c r="C48" s="113">
        <v>13000</v>
      </c>
      <c r="D48" s="113">
        <v>1</v>
      </c>
      <c r="E48" s="113">
        <v>8</v>
      </c>
      <c r="F48" s="113" t="s">
        <v>289</v>
      </c>
      <c r="G48" s="113">
        <v>4</v>
      </c>
      <c r="H48" s="113" t="s">
        <v>415</v>
      </c>
      <c r="I48" s="113" t="s">
        <v>319</v>
      </c>
      <c r="J48" s="113" t="s">
        <v>413</v>
      </c>
      <c r="K48" s="95" t="s">
        <v>856</v>
      </c>
    </row>
    <row r="52" spans="2:11" ht="18">
      <c r="B52" s="115" t="s">
        <v>416</v>
      </c>
      <c r="C52" s="116" t="s">
        <v>417</v>
      </c>
      <c r="D52" s="138" t="s">
        <v>418</v>
      </c>
      <c r="E52" s="138"/>
      <c r="F52" s="1"/>
      <c r="G52" s="115" t="s">
        <v>419</v>
      </c>
      <c r="H52" s="117" t="s">
        <v>420</v>
      </c>
      <c r="I52" s="118" t="s">
        <v>418</v>
      </c>
      <c r="K52" s="119" t="s">
        <v>421</v>
      </c>
    </row>
    <row r="53" spans="2:11" ht="15.75">
      <c r="B53" s="139" t="s">
        <v>422</v>
      </c>
      <c r="C53" s="140" t="s">
        <v>423</v>
      </c>
      <c r="D53" t="s">
        <v>39</v>
      </c>
      <c r="E53" s="120"/>
      <c r="F53" s="121"/>
      <c r="G53" s="122" t="s">
        <v>316</v>
      </c>
      <c r="H53" s="141" t="s">
        <v>423</v>
      </c>
      <c r="I53" s="123" t="s">
        <v>39</v>
      </c>
      <c r="K53" t="s">
        <v>424</v>
      </c>
    </row>
    <row r="54" spans="2:11" ht="15.75">
      <c r="B54" s="139"/>
      <c r="C54" s="140"/>
      <c r="D54" t="s">
        <v>40</v>
      </c>
      <c r="E54" s="120"/>
      <c r="F54" s="121"/>
      <c r="G54" s="124"/>
      <c r="H54" s="141"/>
      <c r="I54" s="125" t="s">
        <v>40</v>
      </c>
      <c r="K54" t="s">
        <v>425</v>
      </c>
    </row>
    <row r="55" spans="2:11" ht="15.75">
      <c r="B55" s="139"/>
      <c r="C55" s="140"/>
      <c r="D55" t="s">
        <v>41</v>
      </c>
      <c r="E55" s="120"/>
      <c r="F55" s="121"/>
      <c r="G55" s="124"/>
      <c r="H55" s="141"/>
      <c r="I55" s="126" t="s">
        <v>41</v>
      </c>
      <c r="K55" t="s">
        <v>426</v>
      </c>
    </row>
    <row r="56" spans="2:11" ht="15.75">
      <c r="B56" s="22" t="s">
        <v>427</v>
      </c>
      <c r="C56" s="142" t="s">
        <v>428</v>
      </c>
      <c r="D56" t="s">
        <v>42</v>
      </c>
      <c r="E56" s="120"/>
      <c r="F56" s="121"/>
      <c r="G56" s="124"/>
      <c r="H56" s="143" t="s">
        <v>429</v>
      </c>
      <c r="I56" s="123" t="s">
        <v>42</v>
      </c>
      <c r="K56" t="s">
        <v>430</v>
      </c>
    </row>
    <row r="57" spans="2:11" ht="15.75">
      <c r="B57" s="22"/>
      <c r="C57" s="142"/>
      <c r="D57" t="s">
        <v>431</v>
      </c>
      <c r="E57" s="120"/>
      <c r="F57" s="121"/>
      <c r="G57" s="124"/>
      <c r="H57" s="143"/>
      <c r="I57" s="125" t="s">
        <v>431</v>
      </c>
      <c r="K57" t="s">
        <v>432</v>
      </c>
    </row>
    <row r="58" spans="2:11" ht="15.75">
      <c r="B58" s="22" t="s">
        <v>433</v>
      </c>
      <c r="C58" s="142" t="s">
        <v>434</v>
      </c>
      <c r="D58" t="s">
        <v>56</v>
      </c>
      <c r="E58" s="120"/>
      <c r="F58" s="121"/>
      <c r="G58" s="124"/>
      <c r="H58" s="143"/>
      <c r="I58" s="125" t="s">
        <v>57</v>
      </c>
      <c r="K58" t="s">
        <v>435</v>
      </c>
    </row>
    <row r="59" spans="2:11" ht="15.75">
      <c r="B59" s="22"/>
      <c r="C59" s="142"/>
      <c r="D59" t="s">
        <v>57</v>
      </c>
      <c r="E59" s="120"/>
      <c r="F59" s="121"/>
      <c r="G59" s="124"/>
      <c r="H59" s="143"/>
      <c r="I59" s="125" t="s">
        <v>51</v>
      </c>
    </row>
    <row r="60" spans="2:11" ht="15.75">
      <c r="B60" s="22" t="s">
        <v>436</v>
      </c>
      <c r="C60" s="142" t="s">
        <v>437</v>
      </c>
      <c r="D60" t="s">
        <v>44</v>
      </c>
      <c r="E60" s="120"/>
      <c r="F60" s="121"/>
      <c r="G60" s="124"/>
      <c r="H60" s="143"/>
      <c r="I60" s="125" t="s">
        <v>325</v>
      </c>
    </row>
    <row r="61" spans="2:11" ht="15.75">
      <c r="B61" s="22"/>
      <c r="C61" s="142"/>
      <c r="D61" t="s">
        <v>49</v>
      </c>
      <c r="E61" s="120"/>
      <c r="F61" s="121"/>
      <c r="G61" s="124"/>
      <c r="H61" s="143"/>
      <c r="I61" s="125" t="s">
        <v>56</v>
      </c>
    </row>
    <row r="62" spans="2:11" ht="15.75">
      <c r="B62" s="22"/>
      <c r="C62" s="142" t="s">
        <v>438</v>
      </c>
      <c r="D62" t="s">
        <v>439</v>
      </c>
      <c r="E62" s="120"/>
      <c r="F62" s="121"/>
      <c r="G62" s="124"/>
      <c r="H62" s="143"/>
      <c r="I62" s="125" t="s">
        <v>44</v>
      </c>
    </row>
    <row r="63" spans="2:11" ht="15.75">
      <c r="B63" s="22"/>
      <c r="C63" s="142"/>
      <c r="D63" t="s">
        <v>440</v>
      </c>
      <c r="E63" s="120"/>
      <c r="F63" s="121"/>
      <c r="G63" s="124"/>
      <c r="H63" s="143"/>
      <c r="I63" s="125" t="s">
        <v>49</v>
      </c>
    </row>
    <row r="64" spans="2:11" ht="15.75">
      <c r="B64" s="22"/>
      <c r="C64" s="142" t="s">
        <v>441</v>
      </c>
      <c r="D64" t="s">
        <v>47</v>
      </c>
      <c r="E64" s="120"/>
      <c r="F64" s="121"/>
      <c r="G64" s="124"/>
      <c r="H64" s="144" t="s">
        <v>442</v>
      </c>
      <c r="I64" s="123" t="s">
        <v>443</v>
      </c>
    </row>
    <row r="65" spans="2:9" ht="15.75">
      <c r="B65" s="22"/>
      <c r="C65" s="142"/>
      <c r="D65" t="s">
        <v>444</v>
      </c>
      <c r="E65" s="120"/>
      <c r="F65" s="121"/>
      <c r="G65" s="124"/>
      <c r="H65" s="144"/>
      <c r="I65" s="125" t="s">
        <v>439</v>
      </c>
    </row>
    <row r="66" spans="2:9" ht="15.75">
      <c r="B66" s="22" t="s">
        <v>445</v>
      </c>
      <c r="C66" s="142" t="s">
        <v>446</v>
      </c>
      <c r="D66" t="s">
        <v>51</v>
      </c>
      <c r="E66" s="120"/>
      <c r="F66" s="121"/>
      <c r="G66" s="124"/>
      <c r="H66" s="144"/>
      <c r="I66" s="125" t="s">
        <v>50</v>
      </c>
    </row>
    <row r="67" spans="2:9" ht="15.75">
      <c r="B67" s="22"/>
      <c r="C67" s="142"/>
      <c r="D67" t="s">
        <v>325</v>
      </c>
      <c r="E67" s="120"/>
      <c r="F67" s="121"/>
      <c r="G67" s="124"/>
      <c r="H67" s="144"/>
      <c r="I67" s="125" t="s">
        <v>447</v>
      </c>
    </row>
    <row r="68" spans="2:9" ht="15.75">
      <c r="B68" s="22"/>
      <c r="C68" s="142" t="s">
        <v>442</v>
      </c>
      <c r="D68" t="s">
        <v>443</v>
      </c>
      <c r="E68" s="120"/>
      <c r="F68" s="121"/>
      <c r="G68" s="124"/>
      <c r="H68" s="144"/>
      <c r="I68" s="126" t="s">
        <v>448</v>
      </c>
    </row>
    <row r="69" spans="2:9" ht="15.75">
      <c r="B69" s="22"/>
      <c r="C69" s="142"/>
      <c r="D69" t="s">
        <v>50</v>
      </c>
      <c r="E69" s="120"/>
      <c r="F69" s="121"/>
      <c r="G69" s="124"/>
      <c r="H69" s="145" t="s">
        <v>449</v>
      </c>
      <c r="I69" s="123" t="s">
        <v>58</v>
      </c>
    </row>
    <row r="70" spans="2:9" ht="15.75">
      <c r="B70" s="22"/>
      <c r="C70" s="142"/>
      <c r="D70" t="s">
        <v>448</v>
      </c>
      <c r="E70" s="120"/>
      <c r="F70" s="121"/>
      <c r="G70" s="124"/>
      <c r="H70" s="145"/>
      <c r="I70" s="125" t="s">
        <v>47</v>
      </c>
    </row>
    <row r="71" spans="2:9" ht="15.75">
      <c r="B71" s="22"/>
      <c r="C71" s="127" t="s">
        <v>450</v>
      </c>
      <c r="D71" t="s">
        <v>55</v>
      </c>
      <c r="E71" s="120"/>
      <c r="F71" s="121"/>
      <c r="G71" s="124"/>
      <c r="H71" s="145"/>
      <c r="I71" s="125" t="s">
        <v>444</v>
      </c>
    </row>
    <row r="72" spans="2:9" ht="15.75">
      <c r="B72" s="129" t="s">
        <v>451</v>
      </c>
      <c r="C72" s="127" t="s">
        <v>452</v>
      </c>
      <c r="D72" t="s">
        <v>58</v>
      </c>
      <c r="E72" s="120"/>
      <c r="F72" s="121"/>
      <c r="G72" s="130"/>
      <c r="H72" s="145"/>
      <c r="I72" s="126" t="s">
        <v>55</v>
      </c>
    </row>
    <row r="73" spans="2:9" ht="15.75">
      <c r="B73" s="139" t="s">
        <v>453</v>
      </c>
      <c r="C73" s="81" t="s">
        <v>454</v>
      </c>
      <c r="D73" t="s">
        <v>59</v>
      </c>
      <c r="E73" s="120"/>
      <c r="F73" s="121"/>
      <c r="G73" s="131" t="s">
        <v>173</v>
      </c>
      <c r="H73" s="128" t="s">
        <v>454</v>
      </c>
      <c r="I73" s="114" t="s">
        <v>59</v>
      </c>
    </row>
    <row r="74" spans="2:9" ht="15.75">
      <c r="B74" s="139"/>
      <c r="C74" s="127" t="s">
        <v>455</v>
      </c>
      <c r="D74" t="s">
        <v>60</v>
      </c>
      <c r="E74" s="120"/>
      <c r="F74" s="121"/>
      <c r="G74" s="132"/>
      <c r="H74" s="144" t="s">
        <v>456</v>
      </c>
      <c r="I74" s="123" t="s">
        <v>60</v>
      </c>
    </row>
    <row r="75" spans="2:9" ht="15.75">
      <c r="B75" s="22" t="s">
        <v>457</v>
      </c>
      <c r="C75" s="127" t="s">
        <v>458</v>
      </c>
      <c r="D75" t="s">
        <v>62</v>
      </c>
      <c r="E75" s="120"/>
      <c r="F75" s="121"/>
      <c r="G75" s="132"/>
      <c r="H75" s="144"/>
      <c r="I75" s="125" t="s">
        <v>459</v>
      </c>
    </row>
    <row r="76" spans="2:9" ht="15.75">
      <c r="B76" s="22"/>
      <c r="C76" s="142" t="s">
        <v>460</v>
      </c>
      <c r="D76" t="s">
        <v>63</v>
      </c>
      <c r="E76" s="120"/>
      <c r="F76" s="121"/>
      <c r="G76" s="132"/>
      <c r="H76" s="144"/>
      <c r="I76" s="126" t="s">
        <v>62</v>
      </c>
    </row>
    <row r="77" spans="2:9" ht="15.75">
      <c r="B77" s="22"/>
      <c r="C77" s="142"/>
      <c r="D77" t="s">
        <v>461</v>
      </c>
      <c r="E77" s="120"/>
      <c r="F77" s="121"/>
      <c r="G77" s="132"/>
      <c r="H77" s="145" t="s">
        <v>460</v>
      </c>
      <c r="I77" s="123" t="s">
        <v>63</v>
      </c>
    </row>
    <row r="78" spans="2:9" ht="15.75">
      <c r="B78" s="22" t="s">
        <v>462</v>
      </c>
      <c r="C78" s="127" t="s">
        <v>463</v>
      </c>
      <c r="D78" t="s">
        <v>459</v>
      </c>
      <c r="E78" s="120"/>
      <c r="F78" s="121"/>
      <c r="G78" s="132"/>
      <c r="H78" s="145"/>
      <c r="I78" s="125" t="s">
        <v>64</v>
      </c>
    </row>
    <row r="79" spans="2:9" ht="15.75">
      <c r="B79" s="22"/>
      <c r="C79" s="127" t="s">
        <v>464</v>
      </c>
      <c r="D79" s="120" t="s">
        <v>65</v>
      </c>
      <c r="E79" s="120"/>
      <c r="F79" s="121"/>
      <c r="G79" s="132"/>
      <c r="H79" s="145"/>
      <c r="I79" s="125" t="s">
        <v>65</v>
      </c>
    </row>
    <row r="80" spans="2:9" ht="15.75">
      <c r="B80" s="129" t="s">
        <v>465</v>
      </c>
      <c r="C80" s="127" t="s">
        <v>466</v>
      </c>
      <c r="D80" s="120" t="s">
        <v>64</v>
      </c>
      <c r="E80" s="120"/>
      <c r="F80" s="121"/>
      <c r="G80" s="133"/>
      <c r="H80" s="145"/>
      <c r="I80" s="126" t="s">
        <v>461</v>
      </c>
    </row>
    <row r="81" spans="2:9" ht="15.75">
      <c r="B81" s="139" t="s">
        <v>467</v>
      </c>
      <c r="C81" s="142" t="s">
        <v>468</v>
      </c>
      <c r="D81" s="120" t="s">
        <v>469</v>
      </c>
      <c r="E81" s="120"/>
      <c r="F81" s="121"/>
      <c r="G81" s="134" t="s">
        <v>184</v>
      </c>
      <c r="H81" s="143" t="s">
        <v>468</v>
      </c>
      <c r="I81" s="123" t="s">
        <v>469</v>
      </c>
    </row>
    <row r="82" spans="2:9" ht="15.75">
      <c r="B82" s="139"/>
      <c r="C82" s="142"/>
      <c r="D82" s="120" t="s">
        <v>470</v>
      </c>
      <c r="E82" s="120"/>
      <c r="F82" s="121"/>
      <c r="G82" s="135"/>
      <c r="H82" s="143"/>
      <c r="I82" s="126" t="s">
        <v>470</v>
      </c>
    </row>
    <row r="83" spans="2:9" ht="15.75">
      <c r="B83" t="s">
        <v>471</v>
      </c>
      <c r="C83" s="127" t="s">
        <v>472</v>
      </c>
      <c r="D83" s="120" t="s">
        <v>69</v>
      </c>
      <c r="E83" s="120"/>
      <c r="F83" s="121"/>
      <c r="G83" s="135"/>
      <c r="H83" s="144" t="s">
        <v>473</v>
      </c>
      <c r="I83" s="123" t="s">
        <v>69</v>
      </c>
    </row>
    <row r="84" spans="2:9" ht="15.75">
      <c r="B84" s="22" t="s">
        <v>474</v>
      </c>
      <c r="C84" s="127" t="s">
        <v>475</v>
      </c>
      <c r="D84" s="120" t="s">
        <v>70</v>
      </c>
      <c r="E84" s="120"/>
      <c r="F84" s="121"/>
      <c r="G84" s="135"/>
      <c r="H84" s="144"/>
      <c r="I84" s="125" t="s">
        <v>70</v>
      </c>
    </row>
    <row r="85" spans="2:9" ht="15.75">
      <c r="B85" s="22"/>
      <c r="C85" s="127" t="s">
        <v>466</v>
      </c>
      <c r="D85" s="120" t="s">
        <v>72</v>
      </c>
      <c r="E85" s="120"/>
      <c r="F85" s="121"/>
      <c r="G85" s="135"/>
      <c r="H85" s="144"/>
      <c r="I85" s="126" t="s">
        <v>73</v>
      </c>
    </row>
    <row r="86" spans="2:9" ht="15.75">
      <c r="B86" t="s">
        <v>476</v>
      </c>
      <c r="C86" s="127" t="s">
        <v>450</v>
      </c>
      <c r="D86" s="120" t="s">
        <v>71</v>
      </c>
      <c r="E86" s="120"/>
      <c r="F86" s="121"/>
      <c r="G86" s="135"/>
      <c r="H86" s="145" t="s">
        <v>477</v>
      </c>
      <c r="I86" s="123" t="s">
        <v>72</v>
      </c>
    </row>
    <row r="87" spans="2:9" ht="15.75">
      <c r="B87" s="146" t="s">
        <v>478</v>
      </c>
      <c r="C87" s="127" t="s">
        <v>479</v>
      </c>
      <c r="D87" s="120" t="s">
        <v>73</v>
      </c>
      <c r="E87" s="120"/>
      <c r="F87" s="121"/>
      <c r="G87" s="135"/>
      <c r="H87" s="145"/>
      <c r="I87" s="125" t="s">
        <v>71</v>
      </c>
    </row>
    <row r="88" spans="2:9" ht="15.75">
      <c r="B88" s="146"/>
      <c r="C88" s="127" t="s">
        <v>480</v>
      </c>
      <c r="D88" s="120" t="s">
        <v>74</v>
      </c>
      <c r="E88" s="120"/>
      <c r="F88" s="121"/>
      <c r="G88" s="136"/>
      <c r="H88" s="145"/>
      <c r="I88" s="126" t="s">
        <v>74</v>
      </c>
    </row>
  </sheetData>
  <mergeCells count="33">
    <mergeCell ref="B81:B82"/>
    <mergeCell ref="C81:C82"/>
    <mergeCell ref="H81:H82"/>
    <mergeCell ref="H83:H85"/>
    <mergeCell ref="B84:B85"/>
    <mergeCell ref="H86:H88"/>
    <mergeCell ref="B87:B88"/>
    <mergeCell ref="B66:B71"/>
    <mergeCell ref="C66:C67"/>
    <mergeCell ref="C68:C70"/>
    <mergeCell ref="H69:H72"/>
    <mergeCell ref="B73:B74"/>
    <mergeCell ref="H74:H76"/>
    <mergeCell ref="B75:B77"/>
    <mergeCell ref="C76:C77"/>
    <mergeCell ref="H77:H80"/>
    <mergeCell ref="B78:B79"/>
    <mergeCell ref="B56:B57"/>
    <mergeCell ref="C56:C57"/>
    <mergeCell ref="H56:H63"/>
    <mergeCell ref="B58:B59"/>
    <mergeCell ref="C58:C59"/>
    <mergeCell ref="B60:B65"/>
    <mergeCell ref="C60:C61"/>
    <mergeCell ref="C62:C63"/>
    <mergeCell ref="C64:C65"/>
    <mergeCell ref="H64:H68"/>
    <mergeCell ref="H44:I44"/>
    <mergeCell ref="H45:I45"/>
    <mergeCell ref="D52:E52"/>
    <mergeCell ref="B53:B55"/>
    <mergeCell ref="C53:C55"/>
    <mergeCell ref="H53:H5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0"/>
  <sheetViews>
    <sheetView topLeftCell="B40" workbookViewId="0">
      <selection activeCell="D40" sqref="D40"/>
    </sheetView>
  </sheetViews>
  <sheetFormatPr baseColWidth="10" defaultRowHeight="14.25"/>
  <cols>
    <col min="1" max="1" width="17.625" customWidth="1"/>
    <col min="2" max="2" width="13.75" customWidth="1"/>
    <col min="3" max="3" width="39" customWidth="1"/>
    <col min="4" max="4" width="20" customWidth="1"/>
    <col min="5" max="7" width="26.625" customWidth="1"/>
  </cols>
  <sheetData>
    <row r="1" spans="1:7" ht="54" customHeight="1">
      <c r="A1" s="23" t="s">
        <v>481</v>
      </c>
      <c r="B1" s="23" t="s">
        <v>306</v>
      </c>
      <c r="C1" s="23" t="s">
        <v>482</v>
      </c>
      <c r="D1" s="23" t="s">
        <v>483</v>
      </c>
      <c r="E1" s="23" t="s">
        <v>484</v>
      </c>
      <c r="F1" s="23" t="s">
        <v>485</v>
      </c>
      <c r="G1" s="23" t="s">
        <v>486</v>
      </c>
    </row>
    <row r="2" spans="1:7" ht="54" customHeight="1">
      <c r="A2" s="147" t="s">
        <v>487</v>
      </c>
      <c r="B2" s="148" t="s">
        <v>488</v>
      </c>
      <c r="C2" s="151" t="s">
        <v>489</v>
      </c>
      <c r="D2" s="149" t="s">
        <v>490</v>
      </c>
      <c r="E2" s="151" t="s">
        <v>691</v>
      </c>
      <c r="F2" s="150" t="s">
        <v>692</v>
      </c>
      <c r="G2" s="150" t="s">
        <v>693</v>
      </c>
    </row>
    <row r="3" spans="1:7" ht="54" customHeight="1">
      <c r="A3" s="147"/>
      <c r="B3" s="148" t="s">
        <v>491</v>
      </c>
      <c r="C3" s="151" t="s">
        <v>492</v>
      </c>
      <c r="D3" s="151" t="s">
        <v>493</v>
      </c>
      <c r="E3" s="151" t="s">
        <v>694</v>
      </c>
      <c r="F3" s="150" t="s">
        <v>695</v>
      </c>
      <c r="G3" s="150" t="s">
        <v>696</v>
      </c>
    </row>
    <row r="4" spans="1:7" ht="54" customHeight="1">
      <c r="A4" s="147"/>
      <c r="B4" s="148" t="s">
        <v>494</v>
      </c>
      <c r="C4" s="151" t="s">
        <v>495</v>
      </c>
      <c r="D4" s="149" t="s">
        <v>496</v>
      </c>
      <c r="E4" s="151" t="s">
        <v>697</v>
      </c>
      <c r="F4" s="150" t="s">
        <v>698</v>
      </c>
      <c r="G4" s="151" t="s">
        <v>699</v>
      </c>
    </row>
    <row r="5" spans="1:7" ht="54" customHeight="1">
      <c r="A5" s="152" t="s">
        <v>497</v>
      </c>
      <c r="B5" s="148" t="s">
        <v>498</v>
      </c>
      <c r="C5" s="151" t="s">
        <v>499</v>
      </c>
      <c r="D5" s="149" t="s">
        <v>500</v>
      </c>
      <c r="E5" s="153" t="s">
        <v>700</v>
      </c>
      <c r="F5" s="150" t="s">
        <v>701</v>
      </c>
      <c r="G5" s="151" t="s">
        <v>702</v>
      </c>
    </row>
    <row r="6" spans="1:7" ht="54" customHeight="1">
      <c r="A6" s="152"/>
      <c r="B6" s="148" t="s">
        <v>501</v>
      </c>
      <c r="C6" s="151" t="s">
        <v>502</v>
      </c>
      <c r="D6" s="149" t="s">
        <v>503</v>
      </c>
      <c r="E6" s="151" t="s">
        <v>703</v>
      </c>
      <c r="F6" s="150" t="s">
        <v>704</v>
      </c>
      <c r="G6" s="150" t="s">
        <v>705</v>
      </c>
    </row>
    <row r="7" spans="1:7" ht="66.75" customHeight="1">
      <c r="A7" s="152"/>
      <c r="B7" s="148" t="s">
        <v>504</v>
      </c>
      <c r="C7" s="151" t="s">
        <v>505</v>
      </c>
      <c r="D7" s="149" t="s">
        <v>500</v>
      </c>
      <c r="E7" s="151" t="s">
        <v>706</v>
      </c>
      <c r="F7" s="150" t="s">
        <v>707</v>
      </c>
      <c r="G7" s="150" t="s">
        <v>708</v>
      </c>
    </row>
    <row r="8" spans="1:7" ht="66" customHeight="1">
      <c r="A8" s="152"/>
      <c r="B8" s="148" t="s">
        <v>506</v>
      </c>
      <c r="C8" s="151" t="s">
        <v>507</v>
      </c>
      <c r="D8" s="149" t="s">
        <v>500</v>
      </c>
      <c r="E8" s="151" t="s">
        <v>709</v>
      </c>
      <c r="F8" s="150" t="s">
        <v>710</v>
      </c>
      <c r="G8" s="150" t="s">
        <v>711</v>
      </c>
    </row>
    <row r="9" spans="1:7" ht="68.25" customHeight="1">
      <c r="A9" s="147"/>
      <c r="B9" s="148" t="s">
        <v>508</v>
      </c>
      <c r="C9" s="151" t="s">
        <v>509</v>
      </c>
      <c r="D9" s="149" t="s">
        <v>496</v>
      </c>
      <c r="E9" s="151" t="s">
        <v>712</v>
      </c>
      <c r="F9" s="150" t="s">
        <v>713</v>
      </c>
      <c r="G9" s="150" t="s">
        <v>714</v>
      </c>
    </row>
    <row r="10" spans="1:7" ht="54" customHeight="1">
      <c r="A10" s="147"/>
      <c r="B10" s="148" t="s">
        <v>510</v>
      </c>
      <c r="C10" s="151" t="s">
        <v>511</v>
      </c>
      <c r="D10" s="149" t="s">
        <v>500</v>
      </c>
      <c r="E10" s="151" t="s">
        <v>715</v>
      </c>
      <c r="F10" s="150" t="s">
        <v>716</v>
      </c>
      <c r="G10" s="150" t="s">
        <v>717</v>
      </c>
    </row>
    <row r="11" spans="1:7" ht="69" customHeight="1">
      <c r="A11" s="147"/>
      <c r="B11" s="148" t="s">
        <v>512</v>
      </c>
      <c r="C11" s="151" t="s">
        <v>513</v>
      </c>
      <c r="D11" s="149" t="s">
        <v>490</v>
      </c>
      <c r="E11" s="151" t="s">
        <v>718</v>
      </c>
      <c r="F11" s="150" t="s">
        <v>719</v>
      </c>
      <c r="G11" s="150" t="s">
        <v>720</v>
      </c>
    </row>
    <row r="12" spans="1:7" ht="66" customHeight="1">
      <c r="A12" s="147"/>
      <c r="B12" s="148" t="s">
        <v>514</v>
      </c>
      <c r="C12" s="151" t="s">
        <v>515</v>
      </c>
      <c r="D12" s="149" t="s">
        <v>500</v>
      </c>
      <c r="E12" s="151" t="s">
        <v>721</v>
      </c>
      <c r="F12" s="150" t="s">
        <v>722</v>
      </c>
      <c r="G12" s="150" t="s">
        <v>723</v>
      </c>
    </row>
    <row r="13" spans="1:7" ht="54" customHeight="1">
      <c r="A13" s="147"/>
      <c r="B13" s="148" t="s">
        <v>516</v>
      </c>
      <c r="C13" s="151" t="s">
        <v>517</v>
      </c>
      <c r="D13" s="149" t="s">
        <v>500</v>
      </c>
      <c r="E13" s="151" t="s">
        <v>724</v>
      </c>
      <c r="F13" s="151" t="s">
        <v>725</v>
      </c>
      <c r="G13" s="151" t="s">
        <v>726</v>
      </c>
    </row>
    <row r="14" spans="1:7" ht="54" customHeight="1">
      <c r="A14" s="147"/>
      <c r="B14" s="148" t="s">
        <v>518</v>
      </c>
      <c r="C14" s="151" t="s">
        <v>519</v>
      </c>
      <c r="D14" s="149" t="s">
        <v>496</v>
      </c>
      <c r="E14" s="151" t="s">
        <v>727</v>
      </c>
      <c r="F14" s="151" t="s">
        <v>728</v>
      </c>
      <c r="G14" s="151" t="s">
        <v>729</v>
      </c>
    </row>
    <row r="15" spans="1:7" ht="78" customHeight="1">
      <c r="A15" s="154" t="s">
        <v>520</v>
      </c>
      <c r="B15" s="155" t="s">
        <v>521</v>
      </c>
      <c r="C15" s="151" t="s">
        <v>522</v>
      </c>
      <c r="D15" s="149" t="s">
        <v>490</v>
      </c>
      <c r="E15" s="151" t="s">
        <v>730</v>
      </c>
      <c r="F15" s="150" t="s">
        <v>731</v>
      </c>
      <c r="G15" s="150" t="s">
        <v>732</v>
      </c>
    </row>
    <row r="16" spans="1:7" ht="54" customHeight="1">
      <c r="A16" s="154"/>
      <c r="B16" s="155" t="s">
        <v>523</v>
      </c>
      <c r="C16" s="151" t="s">
        <v>524</v>
      </c>
      <c r="D16" s="149" t="s">
        <v>500</v>
      </c>
      <c r="E16" s="151" t="s">
        <v>733</v>
      </c>
      <c r="F16" s="151" t="s">
        <v>734</v>
      </c>
      <c r="G16" s="151" t="s">
        <v>735</v>
      </c>
    </row>
    <row r="17" spans="1:11" ht="54" customHeight="1">
      <c r="A17" s="154"/>
      <c r="B17" s="155" t="s">
        <v>525</v>
      </c>
      <c r="C17" s="151" t="s">
        <v>526</v>
      </c>
      <c r="D17" s="149" t="s">
        <v>500</v>
      </c>
      <c r="E17" s="151" t="s">
        <v>736</v>
      </c>
      <c r="F17" s="151" t="s">
        <v>737</v>
      </c>
      <c r="G17" s="151" t="s">
        <v>738</v>
      </c>
    </row>
    <row r="18" spans="1:11" ht="54" customHeight="1">
      <c r="A18" s="156" t="s">
        <v>527</v>
      </c>
      <c r="B18" s="148"/>
      <c r="C18" s="151"/>
      <c r="D18" s="149"/>
      <c r="E18" s="151"/>
      <c r="F18" s="151"/>
      <c r="G18" s="151"/>
    </row>
    <row r="19" spans="1:11" ht="54" customHeight="1">
      <c r="A19" s="157" t="s">
        <v>528</v>
      </c>
      <c r="B19" s="148"/>
      <c r="C19" s="151"/>
      <c r="D19" s="149"/>
      <c r="E19" s="217"/>
      <c r="F19" s="217"/>
      <c r="G19" s="217"/>
    </row>
    <row r="20" spans="1:11" ht="54" customHeight="1">
      <c r="A20" s="158" t="s">
        <v>529</v>
      </c>
      <c r="B20" s="148"/>
      <c r="C20" s="151"/>
      <c r="D20" s="149"/>
      <c r="E20" s="151"/>
      <c r="F20" s="151"/>
      <c r="G20" s="151"/>
    </row>
    <row r="21" spans="1:11" ht="54" customHeight="1">
      <c r="A21" s="159" t="s">
        <v>530</v>
      </c>
      <c r="B21" s="148"/>
      <c r="C21" s="151"/>
      <c r="D21" s="149"/>
      <c r="E21" s="151"/>
      <c r="F21" s="151"/>
      <c r="G21" s="151"/>
    </row>
    <row r="22" spans="1:11" ht="54" customHeight="1">
      <c r="A22" s="23" t="s">
        <v>531</v>
      </c>
      <c r="B22" s="23" t="s">
        <v>306</v>
      </c>
      <c r="C22" s="23" t="s">
        <v>482</v>
      </c>
      <c r="D22" s="23" t="s">
        <v>483</v>
      </c>
      <c r="E22" s="23" t="s">
        <v>484</v>
      </c>
      <c r="F22" s="160" t="s">
        <v>485</v>
      </c>
      <c r="G22" s="160" t="s">
        <v>486</v>
      </c>
    </row>
    <row r="23" spans="1:11" ht="54" customHeight="1">
      <c r="A23" s="161" t="s">
        <v>532</v>
      </c>
      <c r="B23" s="148" t="s">
        <v>533</v>
      </c>
      <c r="C23" s="151" t="s">
        <v>534</v>
      </c>
      <c r="D23" s="149" t="s">
        <v>500</v>
      </c>
      <c r="E23" s="151" t="s">
        <v>742</v>
      </c>
      <c r="F23" s="151" t="s">
        <v>743</v>
      </c>
      <c r="G23" s="151" t="s">
        <v>744</v>
      </c>
    </row>
    <row r="24" spans="1:11" ht="54" customHeight="1">
      <c r="A24" s="161"/>
      <c r="B24" s="148" t="s">
        <v>535</v>
      </c>
      <c r="C24" s="151" t="s">
        <v>536</v>
      </c>
      <c r="D24" s="149" t="s">
        <v>503</v>
      </c>
      <c r="E24" s="151" t="s">
        <v>745</v>
      </c>
      <c r="F24" s="151" t="s">
        <v>746</v>
      </c>
      <c r="G24" s="151" t="s">
        <v>747</v>
      </c>
    </row>
    <row r="25" spans="1:11" ht="54" customHeight="1">
      <c r="A25" s="161"/>
      <c r="B25" s="148" t="s">
        <v>537</v>
      </c>
      <c r="C25" s="151" t="s">
        <v>538</v>
      </c>
      <c r="D25" s="149" t="s">
        <v>500</v>
      </c>
      <c r="E25" s="239" t="s">
        <v>748</v>
      </c>
      <c r="F25" s="151" t="s">
        <v>749</v>
      </c>
      <c r="G25" s="151" t="s">
        <v>750</v>
      </c>
      <c r="H25" s="162"/>
      <c r="I25" s="163"/>
      <c r="J25" s="164"/>
      <c r="K25" s="164"/>
    </row>
    <row r="26" spans="1:11" ht="54" customHeight="1">
      <c r="A26" s="161"/>
      <c r="B26" s="148" t="s">
        <v>539</v>
      </c>
      <c r="C26" s="151" t="s">
        <v>540</v>
      </c>
      <c r="D26" s="149" t="s">
        <v>496</v>
      </c>
      <c r="E26" s="151" t="s">
        <v>751</v>
      </c>
      <c r="F26" s="151" t="s">
        <v>752</v>
      </c>
      <c r="G26" s="151" t="s">
        <v>753</v>
      </c>
    </row>
    <row r="27" spans="1:11" ht="54" customHeight="1">
      <c r="A27" s="161"/>
      <c r="B27" s="148" t="s">
        <v>541</v>
      </c>
      <c r="C27" s="151" t="s">
        <v>542</v>
      </c>
      <c r="D27" s="149" t="s">
        <v>490</v>
      </c>
      <c r="E27" s="151" t="s">
        <v>754</v>
      </c>
      <c r="F27" s="151" t="s">
        <v>755</v>
      </c>
      <c r="G27" s="151" t="s">
        <v>756</v>
      </c>
    </row>
    <row r="28" spans="1:11" ht="54" customHeight="1">
      <c r="A28" s="161"/>
      <c r="B28" s="148" t="s">
        <v>543</v>
      </c>
      <c r="C28" s="151" t="s">
        <v>544</v>
      </c>
      <c r="D28" s="149" t="s">
        <v>490</v>
      </c>
      <c r="E28" s="151" t="s">
        <v>757</v>
      </c>
      <c r="F28" s="151" t="s">
        <v>746</v>
      </c>
      <c r="G28" s="151" t="s">
        <v>758</v>
      </c>
    </row>
    <row r="29" spans="1:11" ht="54" customHeight="1">
      <c r="A29" s="161"/>
      <c r="B29" s="148" t="s">
        <v>545</v>
      </c>
      <c r="C29" s="151" t="s">
        <v>546</v>
      </c>
      <c r="D29" s="149" t="s">
        <v>503</v>
      </c>
      <c r="E29" s="151" t="s">
        <v>759</v>
      </c>
      <c r="F29" s="151" t="s">
        <v>760</v>
      </c>
      <c r="G29" s="151" t="s">
        <v>761</v>
      </c>
    </row>
    <row r="30" spans="1:11" ht="54" customHeight="1">
      <c r="A30" s="165" t="s">
        <v>547</v>
      </c>
      <c r="B30" s="148" t="s">
        <v>548</v>
      </c>
      <c r="C30" s="151" t="s">
        <v>549</v>
      </c>
      <c r="D30" s="149" t="s">
        <v>490</v>
      </c>
      <c r="E30" s="151" t="s">
        <v>762</v>
      </c>
      <c r="F30" s="151" t="s">
        <v>763</v>
      </c>
      <c r="G30" s="151" t="s">
        <v>764</v>
      </c>
    </row>
    <row r="31" spans="1:11" ht="54" customHeight="1">
      <c r="A31" s="165"/>
      <c r="B31" s="148" t="s">
        <v>550</v>
      </c>
      <c r="C31" s="151" t="s">
        <v>551</v>
      </c>
      <c r="D31" s="149" t="s">
        <v>500</v>
      </c>
      <c r="E31" s="151" t="s">
        <v>765</v>
      </c>
      <c r="F31" s="151" t="s">
        <v>766</v>
      </c>
      <c r="G31" s="151" t="s">
        <v>767</v>
      </c>
    </row>
    <row r="32" spans="1:11" ht="54" customHeight="1">
      <c r="A32" s="165"/>
      <c r="B32" s="148" t="s">
        <v>552</v>
      </c>
      <c r="C32" s="151" t="s">
        <v>553</v>
      </c>
      <c r="D32" s="149" t="s">
        <v>554</v>
      </c>
      <c r="E32" s="151" t="s">
        <v>768</v>
      </c>
      <c r="F32" s="151" t="s">
        <v>769</v>
      </c>
      <c r="G32" s="151" t="s">
        <v>770</v>
      </c>
    </row>
    <row r="33" spans="1:7" ht="54" customHeight="1">
      <c r="A33" s="165"/>
      <c r="B33" s="148" t="s">
        <v>555</v>
      </c>
      <c r="C33" s="153" t="s">
        <v>556</v>
      </c>
      <c r="D33" s="149" t="s">
        <v>557</v>
      </c>
      <c r="E33" s="151" t="s">
        <v>771</v>
      </c>
      <c r="F33" s="151" t="s">
        <v>772</v>
      </c>
      <c r="G33" s="151" t="s">
        <v>773</v>
      </c>
    </row>
    <row r="34" spans="1:7" ht="54" customHeight="1">
      <c r="A34" s="166" t="s">
        <v>558</v>
      </c>
      <c r="B34" s="148" t="s">
        <v>559</v>
      </c>
      <c r="C34" s="151" t="s">
        <v>560</v>
      </c>
      <c r="D34" s="149" t="s">
        <v>500</v>
      </c>
      <c r="E34" s="151" t="s">
        <v>774</v>
      </c>
      <c r="F34" s="151" t="s">
        <v>775</v>
      </c>
      <c r="G34" s="151" t="s">
        <v>776</v>
      </c>
    </row>
    <row r="35" spans="1:7" ht="54" customHeight="1">
      <c r="A35" s="166"/>
      <c r="B35" s="148" t="s">
        <v>561</v>
      </c>
      <c r="C35" s="151" t="s">
        <v>562</v>
      </c>
      <c r="D35" s="149" t="s">
        <v>503</v>
      </c>
      <c r="E35" s="151" t="s">
        <v>777</v>
      </c>
      <c r="F35" s="151" t="s">
        <v>778</v>
      </c>
      <c r="G35" s="151" t="s">
        <v>779</v>
      </c>
    </row>
    <row r="36" spans="1:7" ht="54" customHeight="1">
      <c r="A36" s="166"/>
      <c r="B36" s="148" t="s">
        <v>563</v>
      </c>
      <c r="C36" s="151" t="s">
        <v>564</v>
      </c>
      <c r="D36" s="149" t="s">
        <v>490</v>
      </c>
      <c r="E36" s="151" t="s">
        <v>780</v>
      </c>
      <c r="F36" s="151" t="s">
        <v>781</v>
      </c>
      <c r="G36" s="151" t="s">
        <v>782</v>
      </c>
    </row>
    <row r="37" spans="1:7" ht="54" customHeight="1">
      <c r="A37" s="166"/>
      <c r="B37" s="148" t="s">
        <v>565</v>
      </c>
      <c r="C37" s="151" t="s">
        <v>566</v>
      </c>
      <c r="D37" s="149" t="s">
        <v>500</v>
      </c>
      <c r="E37" s="151" t="s">
        <v>783</v>
      </c>
      <c r="F37" s="151" t="s">
        <v>784</v>
      </c>
      <c r="G37" s="151" t="s">
        <v>785</v>
      </c>
    </row>
    <row r="38" spans="1:7" ht="54" customHeight="1">
      <c r="A38" s="167" t="s">
        <v>567</v>
      </c>
      <c r="B38" s="148" t="s">
        <v>568</v>
      </c>
      <c r="C38" s="151" t="s">
        <v>569</v>
      </c>
      <c r="D38" s="149" t="s">
        <v>500</v>
      </c>
      <c r="E38" s="151" t="s">
        <v>786</v>
      </c>
      <c r="F38" s="151" t="s">
        <v>787</v>
      </c>
      <c r="G38" s="151" t="s">
        <v>788</v>
      </c>
    </row>
    <row r="39" spans="1:7" ht="54" customHeight="1">
      <c r="A39" s="167"/>
      <c r="B39" s="148" t="s">
        <v>570</v>
      </c>
      <c r="C39" s="151" t="s">
        <v>571</v>
      </c>
      <c r="D39" s="149" t="s">
        <v>500</v>
      </c>
      <c r="E39" s="151" t="s">
        <v>789</v>
      </c>
      <c r="F39" s="151" t="s">
        <v>790</v>
      </c>
      <c r="G39" s="151" t="s">
        <v>791</v>
      </c>
    </row>
    <row r="40" spans="1:7" ht="54" customHeight="1">
      <c r="A40" s="167"/>
      <c r="B40" s="148" t="s">
        <v>572</v>
      </c>
      <c r="C40" s="151" t="s">
        <v>573</v>
      </c>
      <c r="D40" s="149" t="s">
        <v>490</v>
      </c>
      <c r="E40" s="151" t="s">
        <v>792</v>
      </c>
      <c r="F40" s="151" t="s">
        <v>793</v>
      </c>
      <c r="G40" s="151" t="s">
        <v>794</v>
      </c>
    </row>
    <row r="41" spans="1:7" ht="54" customHeight="1">
      <c r="A41" s="167"/>
      <c r="B41" s="148" t="s">
        <v>574</v>
      </c>
      <c r="C41" s="151" t="s">
        <v>575</v>
      </c>
      <c r="D41" s="149" t="s">
        <v>490</v>
      </c>
      <c r="E41" s="151" t="s">
        <v>795</v>
      </c>
      <c r="F41" s="151" t="s">
        <v>796</v>
      </c>
      <c r="G41" s="151" t="s">
        <v>797</v>
      </c>
    </row>
    <row r="42" spans="1:7" ht="54" customHeight="1">
      <c r="A42" s="168" t="s">
        <v>576</v>
      </c>
      <c r="B42" s="148" t="s">
        <v>577</v>
      </c>
      <c r="C42" s="151" t="s">
        <v>578</v>
      </c>
      <c r="D42" s="149" t="s">
        <v>554</v>
      </c>
      <c r="E42" s="151" t="s">
        <v>798</v>
      </c>
      <c r="F42" s="151" t="s">
        <v>799</v>
      </c>
      <c r="G42" s="151" t="s">
        <v>800</v>
      </c>
    </row>
    <row r="43" spans="1:7" ht="54" customHeight="1">
      <c r="A43" s="169"/>
      <c r="B43" s="148" t="s">
        <v>579</v>
      </c>
      <c r="C43" s="151" t="s">
        <v>580</v>
      </c>
      <c r="D43" s="149" t="s">
        <v>490</v>
      </c>
      <c r="E43" s="151" t="s">
        <v>801</v>
      </c>
      <c r="F43" s="151" t="s">
        <v>802</v>
      </c>
      <c r="G43" s="151" t="s">
        <v>803</v>
      </c>
    </row>
    <row r="44" spans="1:7" ht="54" customHeight="1">
      <c r="A44" s="169"/>
      <c r="B44" s="148" t="s">
        <v>581</v>
      </c>
      <c r="C44" s="151" t="s">
        <v>582</v>
      </c>
      <c r="D44" s="149" t="s">
        <v>500</v>
      </c>
      <c r="E44" s="151" t="s">
        <v>804</v>
      </c>
      <c r="F44" s="151" t="s">
        <v>805</v>
      </c>
      <c r="G44" s="151" t="s">
        <v>806</v>
      </c>
    </row>
    <row r="45" spans="1:7" ht="54" customHeight="1">
      <c r="A45" s="169"/>
      <c r="B45" s="148" t="s">
        <v>583</v>
      </c>
      <c r="C45" s="151" t="s">
        <v>584</v>
      </c>
      <c r="D45" s="149" t="s">
        <v>496</v>
      </c>
      <c r="E45" s="151" t="s">
        <v>807</v>
      </c>
      <c r="F45" s="151" t="s">
        <v>808</v>
      </c>
      <c r="G45" s="151" t="s">
        <v>809</v>
      </c>
    </row>
    <row r="46" spans="1:7" ht="54" customHeight="1">
      <c r="A46" s="169"/>
      <c r="B46" s="148" t="s">
        <v>585</v>
      </c>
      <c r="C46" s="151" t="s">
        <v>586</v>
      </c>
      <c r="D46" s="149" t="s">
        <v>554</v>
      </c>
      <c r="E46" s="151" t="s">
        <v>810</v>
      </c>
      <c r="F46" s="170" t="s">
        <v>587</v>
      </c>
      <c r="G46" s="151" t="s">
        <v>811</v>
      </c>
    </row>
    <row r="47" spans="1:7" ht="54" customHeight="1">
      <c r="A47" s="169"/>
      <c r="B47" s="148" t="s">
        <v>588</v>
      </c>
      <c r="C47" s="151" t="s">
        <v>589</v>
      </c>
      <c r="D47" s="149" t="s">
        <v>554</v>
      </c>
      <c r="E47" s="151" t="s">
        <v>812</v>
      </c>
      <c r="F47" s="151" t="s">
        <v>813</v>
      </c>
      <c r="G47" s="151" t="s">
        <v>814</v>
      </c>
    </row>
    <row r="48" spans="1:7" ht="54" customHeight="1">
      <c r="A48" s="169"/>
      <c r="B48" s="148" t="s">
        <v>590</v>
      </c>
      <c r="C48" s="151" t="s">
        <v>591</v>
      </c>
      <c r="D48" s="149" t="s">
        <v>490</v>
      </c>
      <c r="E48" s="151" t="s">
        <v>815</v>
      </c>
      <c r="F48" s="151" t="s">
        <v>816</v>
      </c>
      <c r="G48" s="151" t="s">
        <v>817</v>
      </c>
    </row>
    <row r="49" spans="1:7" ht="54" customHeight="1">
      <c r="A49" s="169"/>
      <c r="B49" s="148" t="s">
        <v>592</v>
      </c>
      <c r="C49" s="151" t="s">
        <v>593</v>
      </c>
      <c r="D49" s="149" t="s">
        <v>500</v>
      </c>
      <c r="E49" s="151" t="s">
        <v>818</v>
      </c>
      <c r="F49" s="151" t="s">
        <v>819</v>
      </c>
      <c r="G49" s="151" t="s">
        <v>820</v>
      </c>
    </row>
    <row r="50" spans="1:7" ht="54" customHeight="1">
      <c r="A50" s="169"/>
      <c r="B50" s="148" t="s">
        <v>594</v>
      </c>
      <c r="C50" s="151" t="s">
        <v>595</v>
      </c>
      <c r="D50" s="149" t="s">
        <v>554</v>
      </c>
      <c r="E50" s="151" t="s">
        <v>821</v>
      </c>
      <c r="F50" s="170" t="s">
        <v>587</v>
      </c>
      <c r="G50" s="151" t="s">
        <v>822</v>
      </c>
    </row>
    <row r="51" spans="1:7" ht="54" customHeight="1">
      <c r="A51" s="23" t="s">
        <v>596</v>
      </c>
      <c r="B51" s="23" t="s">
        <v>306</v>
      </c>
      <c r="C51" s="23" t="s">
        <v>482</v>
      </c>
      <c r="D51" s="23" t="s">
        <v>483</v>
      </c>
      <c r="E51" s="23" t="s">
        <v>597</v>
      </c>
      <c r="F51" s="23" t="s">
        <v>485</v>
      </c>
      <c r="G51" s="23" t="s">
        <v>486</v>
      </c>
    </row>
    <row r="52" spans="1:7" ht="54" customHeight="1">
      <c r="A52" s="171" t="s">
        <v>598</v>
      </c>
      <c r="B52" s="148" t="s">
        <v>599</v>
      </c>
      <c r="C52" s="102" t="s">
        <v>600</v>
      </c>
      <c r="D52" s="149" t="s">
        <v>500</v>
      </c>
      <c r="E52" s="151" t="s">
        <v>823</v>
      </c>
      <c r="F52" s="151" t="s">
        <v>824</v>
      </c>
      <c r="G52" s="151" t="s">
        <v>825</v>
      </c>
    </row>
    <row r="53" spans="1:7" ht="54" customHeight="1">
      <c r="A53" s="171"/>
      <c r="B53" s="148" t="s">
        <v>601</v>
      </c>
      <c r="C53" s="102" t="s">
        <v>602</v>
      </c>
      <c r="D53" s="149" t="s">
        <v>490</v>
      </c>
      <c r="E53" s="151" t="s">
        <v>826</v>
      </c>
      <c r="F53" s="151" t="s">
        <v>827</v>
      </c>
      <c r="G53" s="151" t="s">
        <v>828</v>
      </c>
    </row>
    <row r="54" spans="1:7" ht="54" customHeight="1">
      <c r="A54" s="171"/>
      <c r="B54" s="148" t="s">
        <v>603</v>
      </c>
      <c r="C54" s="102" t="s">
        <v>604</v>
      </c>
      <c r="D54" s="149" t="s">
        <v>496</v>
      </c>
      <c r="E54" s="151" t="s">
        <v>829</v>
      </c>
      <c r="F54" s="151" t="s">
        <v>830</v>
      </c>
      <c r="G54" s="151" t="s">
        <v>831</v>
      </c>
    </row>
    <row r="55" spans="1:7" ht="54" customHeight="1">
      <c r="A55" s="171"/>
      <c r="B55" s="148" t="s">
        <v>605</v>
      </c>
      <c r="C55" s="102" t="s">
        <v>606</v>
      </c>
      <c r="D55" s="149" t="s">
        <v>500</v>
      </c>
      <c r="E55" s="151" t="s">
        <v>832</v>
      </c>
      <c r="F55" s="151" t="s">
        <v>833</v>
      </c>
      <c r="G55" s="151" t="s">
        <v>834</v>
      </c>
    </row>
    <row r="56" spans="1:7" ht="54" customHeight="1">
      <c r="A56" s="172" t="s">
        <v>607</v>
      </c>
      <c r="B56" s="148" t="s">
        <v>608</v>
      </c>
      <c r="C56" s="102" t="s">
        <v>609</v>
      </c>
      <c r="D56" s="114" t="s">
        <v>496</v>
      </c>
      <c r="E56" s="151" t="s">
        <v>835</v>
      </c>
      <c r="F56" s="151" t="s">
        <v>836</v>
      </c>
      <c r="G56" s="151" t="s">
        <v>837</v>
      </c>
    </row>
    <row r="57" spans="1:7" ht="54" customHeight="1">
      <c r="A57" s="172"/>
      <c r="B57" s="148" t="s">
        <v>610</v>
      </c>
      <c r="C57" s="102" t="s">
        <v>611</v>
      </c>
      <c r="D57" s="114" t="s">
        <v>500</v>
      </c>
      <c r="E57" s="151" t="s">
        <v>838</v>
      </c>
      <c r="F57" s="151" t="s">
        <v>839</v>
      </c>
      <c r="G57" s="151" t="s">
        <v>840</v>
      </c>
    </row>
    <row r="58" spans="1:7" ht="54" customHeight="1">
      <c r="A58" s="172"/>
      <c r="B58" s="148" t="s">
        <v>612</v>
      </c>
      <c r="C58" s="102" t="s">
        <v>613</v>
      </c>
      <c r="D58" s="114" t="s">
        <v>614</v>
      </c>
      <c r="E58" s="151" t="s">
        <v>841</v>
      </c>
      <c r="F58" s="170" t="s">
        <v>587</v>
      </c>
      <c r="G58" s="151" t="s">
        <v>842</v>
      </c>
    </row>
    <row r="59" spans="1:7" ht="54" customHeight="1">
      <c r="A59" s="173" t="s">
        <v>615</v>
      </c>
      <c r="B59" s="148" t="s">
        <v>616</v>
      </c>
      <c r="C59" s="102" t="s">
        <v>617</v>
      </c>
      <c r="D59" s="114" t="s">
        <v>500</v>
      </c>
      <c r="E59" s="151" t="s">
        <v>843</v>
      </c>
      <c r="F59" s="151" t="s">
        <v>844</v>
      </c>
      <c r="G59" s="151" t="s">
        <v>845</v>
      </c>
    </row>
    <row r="60" spans="1:7" ht="54" customHeight="1">
      <c r="A60" s="173"/>
      <c r="B60" s="148" t="s">
        <v>618</v>
      </c>
      <c r="C60" s="102" t="s">
        <v>619</v>
      </c>
      <c r="D60" s="114" t="s">
        <v>500</v>
      </c>
      <c r="E60" s="151" t="s">
        <v>846</v>
      </c>
      <c r="F60" s="151" t="s">
        <v>847</v>
      </c>
      <c r="G60" s="151" t="s">
        <v>848</v>
      </c>
    </row>
    <row r="61" spans="1:7" ht="54" customHeight="1">
      <c r="A61" s="174" t="s">
        <v>620</v>
      </c>
      <c r="B61" s="148" t="s">
        <v>621</v>
      </c>
      <c r="C61" s="102" t="s">
        <v>622</v>
      </c>
      <c r="D61" s="114" t="s">
        <v>500</v>
      </c>
      <c r="E61" s="151" t="s">
        <v>849</v>
      </c>
      <c r="F61" s="151" t="s">
        <v>850</v>
      </c>
      <c r="G61" s="151" t="s">
        <v>851</v>
      </c>
    </row>
    <row r="62" spans="1:7" ht="61.5" customHeight="1">
      <c r="A62" s="175"/>
      <c r="B62" s="148" t="s">
        <v>623</v>
      </c>
      <c r="C62" s="102" t="s">
        <v>624</v>
      </c>
      <c r="D62" s="114" t="s">
        <v>625</v>
      </c>
      <c r="E62" s="151" t="s">
        <v>852</v>
      </c>
      <c r="F62" s="151" t="s">
        <v>853</v>
      </c>
      <c r="G62" s="151" t="s">
        <v>854</v>
      </c>
    </row>
    <row r="63" spans="1:7" ht="41.25" customHeight="1">
      <c r="A63" s="180"/>
      <c r="B63" s="181" t="s">
        <v>626</v>
      </c>
      <c r="C63" s="102" t="s">
        <v>627</v>
      </c>
      <c r="D63" s="182" t="s">
        <v>628</v>
      </c>
      <c r="E63" s="183" t="s">
        <v>629</v>
      </c>
      <c r="F63" s="238" t="s">
        <v>740</v>
      </c>
      <c r="G63" s="237" t="s">
        <v>739</v>
      </c>
    </row>
    <row r="64" spans="1:7" ht="219.75" customHeight="1">
      <c r="A64" s="180"/>
      <c r="B64" s="181"/>
      <c r="C64" s="151" t="s">
        <v>741</v>
      </c>
      <c r="D64" s="182"/>
      <c r="E64" s="183"/>
      <c r="F64" s="238"/>
      <c r="G64" s="237"/>
    </row>
    <row r="65" spans="1:7">
      <c r="A65" s="177"/>
      <c r="B65" s="178"/>
      <c r="D65" s="177"/>
      <c r="E65" s="177"/>
      <c r="F65" s="177"/>
      <c r="G65" s="177"/>
    </row>
    <row r="66" spans="1:7">
      <c r="A66" s="6"/>
      <c r="B66" s="179"/>
      <c r="C66" s="6"/>
      <c r="D66" s="6"/>
      <c r="E66" s="6"/>
      <c r="F66" s="6"/>
      <c r="G66" s="6"/>
    </row>
    <row r="67" spans="1:7">
      <c r="A67" s="6"/>
      <c r="B67" s="179"/>
      <c r="C67" s="6"/>
      <c r="D67" s="6"/>
      <c r="E67" s="6"/>
      <c r="F67" s="6"/>
      <c r="G67" s="6"/>
    </row>
    <row r="68" spans="1:7">
      <c r="A68" s="6"/>
      <c r="B68" s="179"/>
      <c r="C68" s="6"/>
      <c r="D68" s="6"/>
      <c r="E68" s="6"/>
      <c r="F68" s="6"/>
      <c r="G68" s="6"/>
    </row>
    <row r="69" spans="1:7">
      <c r="A69" s="6"/>
      <c r="B69" s="179"/>
      <c r="C69" s="6"/>
      <c r="D69" s="6"/>
      <c r="E69" s="6"/>
      <c r="F69" s="6"/>
      <c r="G69" s="6"/>
    </row>
    <row r="70" spans="1:7">
      <c r="A70" s="6"/>
      <c r="B70" s="179"/>
      <c r="C70" s="6"/>
      <c r="D70" s="6"/>
      <c r="E70" s="6"/>
      <c r="F70" s="6"/>
      <c r="G70" s="6"/>
    </row>
  </sheetData>
  <mergeCells count="6">
    <mergeCell ref="A63:A64"/>
    <mergeCell ref="B63:B64"/>
    <mergeCell ref="D63:D64"/>
    <mergeCell ref="E63:E64"/>
    <mergeCell ref="F63:F64"/>
    <mergeCell ref="G63:G64"/>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P100"/>
  <sheetViews>
    <sheetView tabSelected="1" workbookViewId="0">
      <pane xSplit="4" ySplit="2" topLeftCell="E3" activePane="bottomRight" state="frozen"/>
      <selection pane="topRight" activeCell="E1" sqref="E1"/>
      <selection pane="bottomLeft" activeCell="A3" sqref="A3"/>
      <selection pane="bottomRight" activeCell="E10" sqref="E10"/>
    </sheetView>
  </sheetViews>
  <sheetFormatPr baseColWidth="10" defaultRowHeight="14.25"/>
  <cols>
    <col min="1" max="1" width="14.5" customWidth="1"/>
    <col min="2" max="2" width="19" customWidth="1"/>
    <col min="3" max="3" width="11.5" customWidth="1"/>
    <col min="5" max="5" width="16.25" customWidth="1"/>
    <col min="6" max="6" width="13.875" customWidth="1"/>
    <col min="9" max="9" width="11.875" customWidth="1"/>
    <col min="10" max="10" width="15.125" customWidth="1"/>
    <col min="17" max="17" width="13" customWidth="1"/>
    <col min="18" max="18" width="12" customWidth="1"/>
    <col min="21" max="21" width="13.625" customWidth="1"/>
    <col min="22" max="22" width="13.75" customWidth="1"/>
    <col min="24" max="24" width="13" customWidth="1"/>
    <col min="25" max="25" width="13.375" customWidth="1"/>
    <col min="26" max="26" width="13" customWidth="1"/>
    <col min="27" max="27" width="12.375" customWidth="1"/>
    <col min="28" max="28" width="12" customWidth="1"/>
    <col min="29" max="29" width="14.5" customWidth="1"/>
    <col min="30" max="30" width="14.125" customWidth="1"/>
    <col min="31" max="31" width="13.375" customWidth="1"/>
    <col min="32" max="32" width="12.25" customWidth="1"/>
  </cols>
  <sheetData>
    <row r="1" spans="1:42" ht="15">
      <c r="A1" t="s">
        <v>630</v>
      </c>
      <c r="B1" s="184"/>
      <c r="C1" s="184"/>
      <c r="D1" s="184"/>
      <c r="E1" t="s">
        <v>631</v>
      </c>
      <c r="G1" s="184"/>
      <c r="H1" s="184"/>
      <c r="I1" s="184"/>
      <c r="J1" s="184"/>
      <c r="K1" t="s">
        <v>632</v>
      </c>
      <c r="L1" s="184"/>
      <c r="M1" s="184"/>
      <c r="N1" s="184"/>
      <c r="O1" s="184"/>
      <c r="P1" s="184"/>
      <c r="Q1" s="184"/>
      <c r="R1" t="s">
        <v>632</v>
      </c>
      <c r="V1" s="184"/>
      <c r="W1" s="184"/>
      <c r="X1" s="184"/>
      <c r="Y1" s="184"/>
      <c r="Z1" s="184"/>
      <c r="AA1" s="184"/>
      <c r="AB1" s="184"/>
      <c r="AF1" t="s">
        <v>632</v>
      </c>
      <c r="AG1" s="184"/>
      <c r="AH1" s="184"/>
      <c r="AI1" t="s">
        <v>632</v>
      </c>
      <c r="AJ1" s="184"/>
      <c r="AK1" s="184"/>
      <c r="AL1" s="184"/>
      <c r="AM1" s="184"/>
    </row>
    <row r="2" spans="1:42" ht="51" customHeight="1">
      <c r="A2" s="251" t="s">
        <v>633</v>
      </c>
      <c r="B2" s="251" t="s">
        <v>306</v>
      </c>
      <c r="C2" s="251" t="s">
        <v>634</v>
      </c>
      <c r="D2" s="251" t="s">
        <v>635</v>
      </c>
      <c r="E2" s="252" t="s">
        <v>858</v>
      </c>
      <c r="F2" s="252" t="s">
        <v>636</v>
      </c>
      <c r="G2" s="252" t="s">
        <v>637</v>
      </c>
      <c r="H2" s="252" t="s">
        <v>638</v>
      </c>
      <c r="I2" s="252" t="s">
        <v>639</v>
      </c>
      <c r="J2" s="252" t="s">
        <v>640</v>
      </c>
      <c r="K2" s="251" t="s">
        <v>641</v>
      </c>
      <c r="L2" s="252" t="s">
        <v>642</v>
      </c>
      <c r="M2" s="252" t="s">
        <v>643</v>
      </c>
      <c r="N2" s="252" t="s">
        <v>644</v>
      </c>
      <c r="O2" s="252" t="s">
        <v>645</v>
      </c>
      <c r="P2" s="252" t="s">
        <v>646</v>
      </c>
      <c r="Q2" s="252" t="s">
        <v>647</v>
      </c>
      <c r="R2" s="251" t="s">
        <v>648</v>
      </c>
      <c r="S2" s="253" t="s">
        <v>649</v>
      </c>
      <c r="T2" s="252" t="s">
        <v>650</v>
      </c>
      <c r="U2" s="252" t="s">
        <v>651</v>
      </c>
      <c r="V2" s="252" t="s">
        <v>652</v>
      </c>
      <c r="W2" s="252" t="s">
        <v>653</v>
      </c>
      <c r="X2" s="252" t="s">
        <v>654</v>
      </c>
      <c r="Y2" s="252" t="s">
        <v>655</v>
      </c>
      <c r="Z2" s="252" t="s">
        <v>656</v>
      </c>
      <c r="AA2" s="252" t="s">
        <v>657</v>
      </c>
      <c r="AB2" s="252" t="s">
        <v>870</v>
      </c>
      <c r="AC2" s="254" t="s">
        <v>658</v>
      </c>
      <c r="AD2" s="254" t="s">
        <v>659</v>
      </c>
      <c r="AE2" s="254" t="s">
        <v>660</v>
      </c>
      <c r="AF2" s="251" t="s">
        <v>661</v>
      </c>
      <c r="AG2" s="252" t="s">
        <v>662</v>
      </c>
      <c r="AH2" s="252" t="s">
        <v>663</v>
      </c>
      <c r="AI2" s="251" t="s">
        <v>664</v>
      </c>
      <c r="AJ2" s="185"/>
      <c r="AK2" s="185"/>
      <c r="AL2" s="185"/>
      <c r="AM2" s="185"/>
    </row>
    <row r="3" spans="1:42" ht="21" customHeight="1">
      <c r="A3" s="249" t="s">
        <v>532</v>
      </c>
      <c r="B3" s="250" t="s">
        <v>533</v>
      </c>
      <c r="C3" s="81"/>
      <c r="D3" s="81"/>
      <c r="E3" s="184"/>
      <c r="F3" s="184"/>
      <c r="G3" s="184"/>
      <c r="H3" s="184"/>
      <c r="I3" s="184"/>
      <c r="J3" s="184"/>
      <c r="K3" s="184"/>
      <c r="L3" s="184"/>
      <c r="M3" s="184"/>
      <c r="N3" s="184"/>
      <c r="O3" s="184"/>
      <c r="P3" s="184"/>
      <c r="Q3" s="184"/>
      <c r="R3" s="184"/>
      <c r="S3" s="184"/>
      <c r="T3" s="184"/>
      <c r="U3" s="184"/>
      <c r="V3" s="184"/>
      <c r="W3" s="184"/>
      <c r="X3" s="184"/>
      <c r="Y3" s="184"/>
      <c r="Z3" s="184"/>
      <c r="AA3" s="184"/>
      <c r="AB3" s="184"/>
      <c r="AC3" s="184"/>
      <c r="AD3" s="184"/>
      <c r="AE3" s="184"/>
      <c r="AF3" s="184"/>
      <c r="AG3" s="184"/>
      <c r="AH3" s="184"/>
      <c r="AI3" s="184"/>
      <c r="AJ3" s="184"/>
      <c r="AK3" s="184"/>
      <c r="AL3" s="184"/>
      <c r="AM3" s="184"/>
      <c r="AN3" s="184"/>
      <c r="AO3" s="184"/>
      <c r="AP3" s="184"/>
    </row>
    <row r="4" spans="1:42" ht="21" customHeight="1">
      <c r="A4" s="161"/>
      <c r="B4" s="148" t="s">
        <v>535</v>
      </c>
      <c r="C4" s="81"/>
      <c r="D4" s="81"/>
      <c r="E4" s="184"/>
      <c r="F4" s="184"/>
      <c r="G4" s="184"/>
      <c r="H4" s="184"/>
      <c r="I4" s="184"/>
      <c r="J4" s="184"/>
      <c r="K4" s="184"/>
      <c r="L4" s="184"/>
      <c r="M4" s="184"/>
      <c r="N4" s="184"/>
      <c r="O4" s="184"/>
      <c r="P4" s="184"/>
      <c r="Q4" s="184"/>
      <c r="R4" s="184"/>
      <c r="S4" s="184"/>
      <c r="T4" s="184"/>
      <c r="U4" s="184"/>
      <c r="V4" s="184"/>
      <c r="W4" s="184"/>
      <c r="X4" s="184"/>
      <c r="Y4" s="184"/>
      <c r="Z4" s="184"/>
      <c r="AA4" s="184"/>
      <c r="AB4" s="184"/>
      <c r="AC4" s="184"/>
      <c r="AD4" s="184"/>
      <c r="AE4" s="184"/>
      <c r="AF4" s="184"/>
      <c r="AG4" s="184"/>
      <c r="AH4" s="184"/>
      <c r="AI4" s="184"/>
      <c r="AJ4" s="184"/>
      <c r="AK4" s="184"/>
      <c r="AL4" s="184"/>
      <c r="AM4" s="184"/>
      <c r="AN4" s="184"/>
      <c r="AO4" s="184"/>
      <c r="AP4" s="184"/>
    </row>
    <row r="5" spans="1:42" ht="21" customHeight="1">
      <c r="A5" s="161"/>
      <c r="B5" s="148" t="s">
        <v>537</v>
      </c>
      <c r="C5" s="81"/>
      <c r="D5" s="81"/>
      <c r="E5" s="184"/>
      <c r="F5" s="184"/>
      <c r="G5" s="184"/>
      <c r="H5" s="184"/>
      <c r="I5" s="184"/>
      <c r="J5" s="184"/>
      <c r="K5" s="184"/>
      <c r="L5" s="184"/>
      <c r="M5" s="184"/>
      <c r="N5" s="184"/>
      <c r="O5" s="184"/>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c r="AP5" s="184"/>
    </row>
    <row r="6" spans="1:42" ht="21" customHeight="1">
      <c r="A6" s="161"/>
      <c r="B6" s="148" t="s">
        <v>539</v>
      </c>
      <c r="C6" s="81"/>
      <c r="D6" s="81"/>
      <c r="E6" s="184"/>
      <c r="F6" s="184"/>
      <c r="G6" s="184"/>
      <c r="H6" s="184"/>
      <c r="I6" s="184"/>
      <c r="J6" s="184"/>
      <c r="K6" s="184"/>
      <c r="L6" s="184"/>
      <c r="M6" s="184"/>
      <c r="N6" s="184"/>
      <c r="O6" s="184"/>
      <c r="P6" s="184"/>
      <c r="Q6" s="184"/>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c r="AP6" s="184"/>
    </row>
    <row r="7" spans="1:42" ht="21" customHeight="1">
      <c r="A7" s="161"/>
      <c r="B7" s="148" t="s">
        <v>541</v>
      </c>
      <c r="C7" s="81"/>
      <c r="D7" s="81"/>
      <c r="E7" s="184"/>
      <c r="F7" s="184"/>
      <c r="G7" s="184"/>
      <c r="H7" s="184"/>
      <c r="I7" s="184"/>
      <c r="J7" s="184"/>
      <c r="K7" s="184"/>
      <c r="L7" s="184"/>
      <c r="M7" s="184"/>
      <c r="N7" s="184"/>
      <c r="O7" s="184"/>
      <c r="P7" s="184"/>
      <c r="Q7" s="184"/>
      <c r="R7" s="184"/>
      <c r="S7" s="184"/>
      <c r="T7" s="184"/>
      <c r="U7" s="184"/>
      <c r="V7" s="184"/>
      <c r="W7" s="184"/>
      <c r="X7" s="184"/>
      <c r="Y7" s="184"/>
      <c r="Z7" s="184"/>
      <c r="AA7" s="184"/>
      <c r="AB7" s="184"/>
      <c r="AC7" s="184"/>
      <c r="AD7" s="184"/>
      <c r="AE7" s="184"/>
      <c r="AF7" s="184"/>
      <c r="AG7" s="184"/>
      <c r="AH7" s="184"/>
      <c r="AI7" s="184"/>
      <c r="AJ7" s="184"/>
      <c r="AK7" s="184"/>
      <c r="AL7" s="184"/>
      <c r="AM7" s="184"/>
      <c r="AN7" s="184"/>
      <c r="AO7" s="184"/>
      <c r="AP7" s="184"/>
    </row>
    <row r="8" spans="1:42" ht="21" customHeight="1">
      <c r="A8" s="161"/>
      <c r="B8" s="148" t="s">
        <v>543</v>
      </c>
      <c r="C8" s="81"/>
      <c r="D8" s="81"/>
      <c r="E8" s="184"/>
      <c r="F8" s="184"/>
      <c r="G8" s="184"/>
      <c r="H8" s="184"/>
      <c r="I8" s="184"/>
      <c r="J8" s="184"/>
      <c r="K8" s="184"/>
      <c r="L8" s="184"/>
      <c r="M8" s="184"/>
      <c r="N8" s="184"/>
      <c r="O8" s="184"/>
      <c r="P8" s="184"/>
      <c r="Q8" s="184"/>
      <c r="R8" s="184"/>
      <c r="S8" s="184"/>
      <c r="T8" s="184"/>
      <c r="U8" s="184"/>
      <c r="V8" s="184"/>
      <c r="W8" s="184"/>
      <c r="X8" s="184"/>
      <c r="Y8" s="184"/>
      <c r="Z8" s="184"/>
      <c r="AA8" s="184"/>
      <c r="AB8" s="184"/>
      <c r="AC8" s="184"/>
      <c r="AD8" s="184"/>
      <c r="AE8" s="184"/>
      <c r="AF8" s="184"/>
      <c r="AG8" s="184"/>
      <c r="AH8" s="184"/>
      <c r="AI8" s="184"/>
      <c r="AJ8" s="184"/>
      <c r="AK8" s="184"/>
      <c r="AL8" s="184"/>
      <c r="AM8" s="184"/>
      <c r="AN8" s="184"/>
      <c r="AO8" s="184"/>
      <c r="AP8" s="184"/>
    </row>
    <row r="9" spans="1:42" ht="21" customHeight="1">
      <c r="A9" s="161"/>
      <c r="B9" s="148" t="s">
        <v>545</v>
      </c>
      <c r="C9" s="81"/>
      <c r="D9" s="81"/>
      <c r="E9" s="184"/>
      <c r="F9" s="184"/>
      <c r="G9" s="184"/>
      <c r="H9" s="184"/>
      <c r="I9" s="184"/>
      <c r="J9" s="184"/>
      <c r="K9" s="184"/>
      <c r="L9" s="184"/>
      <c r="M9" s="184"/>
      <c r="N9" s="184"/>
      <c r="O9" s="184"/>
      <c r="P9" s="184"/>
      <c r="Q9" s="184"/>
      <c r="R9" s="184"/>
      <c r="S9" s="184"/>
      <c r="T9" s="184"/>
      <c r="U9" s="184"/>
      <c r="V9" s="184"/>
      <c r="W9" s="184"/>
      <c r="X9" s="184"/>
      <c r="Y9" s="184"/>
      <c r="Z9" s="184"/>
      <c r="AA9" s="184"/>
      <c r="AB9" s="184"/>
      <c r="AC9" s="184"/>
      <c r="AD9" s="184"/>
      <c r="AE9" s="184"/>
      <c r="AF9" s="184"/>
      <c r="AG9" s="184"/>
      <c r="AH9" s="184"/>
      <c r="AI9" s="184"/>
      <c r="AJ9" s="184"/>
      <c r="AK9" s="184"/>
      <c r="AL9" s="184"/>
      <c r="AM9" s="184"/>
      <c r="AN9" s="184"/>
      <c r="AO9" s="184"/>
      <c r="AP9" s="184"/>
    </row>
    <row r="10" spans="1:42" ht="21" customHeight="1">
      <c r="A10" s="165" t="s">
        <v>547</v>
      </c>
      <c r="B10" s="148" t="s">
        <v>548</v>
      </c>
      <c r="C10" s="81"/>
      <c r="D10" s="81"/>
      <c r="E10" s="184"/>
      <c r="F10" s="184"/>
      <c r="G10" s="184"/>
      <c r="H10" s="184"/>
      <c r="I10" s="184"/>
      <c r="J10" s="184"/>
      <c r="K10" s="184"/>
      <c r="L10" s="184"/>
      <c r="M10" s="184"/>
      <c r="N10" s="184"/>
      <c r="O10" s="184"/>
      <c r="P10" s="184"/>
      <c r="Q10" s="184"/>
      <c r="R10" s="184"/>
      <c r="S10" s="184"/>
      <c r="T10" s="184"/>
      <c r="U10" s="184"/>
      <c r="V10" s="184"/>
      <c r="W10" s="184"/>
      <c r="X10" s="184"/>
      <c r="Y10" s="184"/>
      <c r="Z10" s="184"/>
      <c r="AA10" s="184"/>
      <c r="AB10" s="184"/>
      <c r="AC10" s="184"/>
      <c r="AD10" s="184"/>
      <c r="AE10" s="184"/>
      <c r="AF10" s="184"/>
      <c r="AG10" s="184"/>
      <c r="AH10" s="184"/>
      <c r="AI10" s="184"/>
      <c r="AJ10" s="184"/>
      <c r="AK10" s="184"/>
      <c r="AL10" s="184"/>
      <c r="AM10" s="184"/>
      <c r="AN10" s="184"/>
      <c r="AO10" s="184"/>
      <c r="AP10" s="184"/>
    </row>
    <row r="11" spans="1:42" ht="21" customHeight="1">
      <c r="A11" s="165"/>
      <c r="B11" s="148" t="s">
        <v>550</v>
      </c>
      <c r="C11" s="81"/>
      <c r="D11" s="81"/>
      <c r="E11" s="184"/>
      <c r="F11" s="184"/>
      <c r="G11" s="184"/>
      <c r="H11" s="184"/>
      <c r="I11" s="184"/>
      <c r="J11" s="184"/>
      <c r="K11" s="184"/>
      <c r="L11" s="184"/>
      <c r="M11" s="184"/>
      <c r="N11" s="184"/>
      <c r="O11" s="184"/>
      <c r="P11" s="184"/>
      <c r="Q11" s="184"/>
      <c r="R11" s="184"/>
      <c r="S11" s="184"/>
      <c r="T11" s="184"/>
      <c r="U11" s="184"/>
      <c r="V11" s="184"/>
      <c r="W11" s="184"/>
      <c r="X11" s="184"/>
      <c r="Y11" s="184"/>
      <c r="Z11" s="184"/>
      <c r="AA11" s="184"/>
      <c r="AB11" s="184"/>
      <c r="AC11" s="184"/>
      <c r="AD11" s="184"/>
      <c r="AE11" s="184"/>
      <c r="AF11" s="184"/>
      <c r="AG11" s="184"/>
      <c r="AH11" s="184"/>
      <c r="AI11" s="184"/>
      <c r="AJ11" s="184"/>
      <c r="AK11" s="184"/>
      <c r="AL11" s="184"/>
      <c r="AM11" s="184"/>
      <c r="AN11" s="184"/>
      <c r="AO11" s="184"/>
      <c r="AP11" s="184"/>
    </row>
    <row r="12" spans="1:42" ht="21" customHeight="1">
      <c r="A12" s="165"/>
      <c r="B12" s="148" t="s">
        <v>552</v>
      </c>
      <c r="C12" s="81"/>
      <c r="D12" s="81"/>
      <c r="E12" s="184"/>
      <c r="F12" s="184"/>
      <c r="G12" s="184"/>
      <c r="H12" s="184"/>
      <c r="I12" s="184"/>
      <c r="J12" s="184"/>
      <c r="K12" s="184"/>
      <c r="L12" s="184"/>
      <c r="M12" s="184"/>
      <c r="N12" s="184"/>
      <c r="O12" s="184"/>
      <c r="P12" s="184"/>
      <c r="Q12" s="184"/>
      <c r="R12" s="184"/>
      <c r="S12" s="184"/>
      <c r="T12" s="184"/>
      <c r="U12" s="184"/>
      <c r="V12" s="184"/>
      <c r="W12" s="184"/>
      <c r="X12" s="184"/>
      <c r="Y12" s="184"/>
      <c r="Z12" s="184"/>
      <c r="AA12" s="184"/>
      <c r="AB12" s="184"/>
      <c r="AC12" s="184"/>
      <c r="AD12" s="184"/>
      <c r="AE12" s="184"/>
      <c r="AF12" s="184"/>
      <c r="AG12" s="184"/>
      <c r="AH12" s="184"/>
      <c r="AI12" s="184"/>
      <c r="AJ12" s="184"/>
      <c r="AK12" s="184"/>
      <c r="AL12" s="184"/>
      <c r="AM12" s="184"/>
      <c r="AN12" s="184"/>
      <c r="AO12" s="184"/>
      <c r="AP12" s="184"/>
    </row>
    <row r="13" spans="1:42" ht="21" customHeight="1">
      <c r="A13" s="165"/>
      <c r="B13" s="148" t="s">
        <v>555</v>
      </c>
      <c r="C13" s="81"/>
      <c r="D13" s="81"/>
      <c r="E13" s="184"/>
      <c r="F13" s="184"/>
      <c r="G13" s="184"/>
      <c r="H13" s="184"/>
      <c r="I13" s="184"/>
      <c r="J13" s="184"/>
      <c r="K13" s="184"/>
      <c r="L13" s="184"/>
      <c r="M13" s="184"/>
      <c r="N13" s="184"/>
      <c r="O13" s="184"/>
      <c r="P13" s="184"/>
      <c r="Q13" s="184"/>
      <c r="R13" s="184"/>
      <c r="S13" s="184"/>
      <c r="T13" s="184"/>
      <c r="U13" s="184"/>
      <c r="V13" s="184"/>
      <c r="W13" s="184"/>
      <c r="X13" s="184"/>
      <c r="Y13" s="184"/>
      <c r="Z13" s="184"/>
      <c r="AA13" s="184"/>
      <c r="AB13" s="184"/>
      <c r="AC13" s="184"/>
      <c r="AD13" s="184"/>
      <c r="AE13" s="184"/>
      <c r="AF13" s="184"/>
      <c r="AG13" s="184"/>
      <c r="AH13" s="184"/>
      <c r="AI13" s="184"/>
      <c r="AJ13" s="184"/>
      <c r="AK13" s="184"/>
      <c r="AL13" s="184"/>
      <c r="AM13" s="184"/>
      <c r="AN13" s="184"/>
      <c r="AO13" s="184"/>
      <c r="AP13" s="184"/>
    </row>
    <row r="14" spans="1:42" ht="21" customHeight="1">
      <c r="A14" s="166" t="s">
        <v>558</v>
      </c>
      <c r="B14" s="148" t="s">
        <v>559</v>
      </c>
      <c r="C14" s="81"/>
      <c r="D14" s="81"/>
      <c r="E14" s="184"/>
      <c r="F14" s="184"/>
      <c r="G14" s="184"/>
      <c r="H14" s="184"/>
      <c r="I14" s="184"/>
      <c r="J14" s="184"/>
      <c r="K14" s="184"/>
      <c r="L14" s="184"/>
      <c r="M14" s="184"/>
      <c r="N14" s="184"/>
      <c r="O14" s="184"/>
      <c r="P14" s="184"/>
      <c r="Q14" s="184"/>
      <c r="R14" s="184"/>
      <c r="S14" s="184"/>
      <c r="T14" s="184"/>
      <c r="U14" s="184"/>
      <c r="V14" s="184"/>
      <c r="W14" s="184"/>
      <c r="X14" s="184"/>
      <c r="Y14" s="184"/>
      <c r="Z14" s="184"/>
      <c r="AA14" s="184"/>
      <c r="AB14" s="184"/>
      <c r="AC14" s="184"/>
      <c r="AD14" s="184"/>
      <c r="AE14" s="184"/>
      <c r="AF14" s="184"/>
      <c r="AG14" s="184"/>
      <c r="AH14" s="184"/>
      <c r="AI14" s="184"/>
      <c r="AJ14" s="184"/>
      <c r="AK14" s="184"/>
      <c r="AL14" s="184"/>
      <c r="AM14" s="184"/>
      <c r="AN14" s="184"/>
      <c r="AO14" s="184"/>
      <c r="AP14" s="184"/>
    </row>
    <row r="15" spans="1:42" ht="21" customHeight="1">
      <c r="A15" s="166"/>
      <c r="B15" s="148" t="s">
        <v>561</v>
      </c>
      <c r="C15" s="81"/>
      <c r="D15" s="81"/>
      <c r="E15" s="184"/>
      <c r="F15" s="184"/>
      <c r="G15" s="184"/>
      <c r="H15" s="184"/>
      <c r="I15" s="184"/>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H15" s="184"/>
      <c r="AI15" s="184"/>
      <c r="AJ15" s="184"/>
      <c r="AK15" s="184"/>
      <c r="AL15" s="184"/>
      <c r="AM15" s="184"/>
      <c r="AN15" s="184"/>
      <c r="AO15" s="184"/>
      <c r="AP15" s="184"/>
    </row>
    <row r="16" spans="1:42" ht="21" customHeight="1">
      <c r="A16" s="166"/>
      <c r="B16" s="148" t="s">
        <v>563</v>
      </c>
      <c r="C16" s="81"/>
      <c r="D16" s="81"/>
      <c r="E16" s="184"/>
      <c r="F16" s="184"/>
      <c r="G16" s="184"/>
      <c r="H16" s="184"/>
      <c r="I16" s="184"/>
      <c r="J16" s="184"/>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H16" s="184"/>
      <c r="AI16" s="184"/>
      <c r="AJ16" s="184"/>
      <c r="AK16" s="184"/>
      <c r="AL16" s="184"/>
      <c r="AM16" s="184"/>
      <c r="AN16" s="184"/>
      <c r="AO16" s="184"/>
      <c r="AP16" s="184"/>
    </row>
    <row r="17" spans="1:42" ht="21" customHeight="1">
      <c r="A17" s="166"/>
      <c r="B17" s="148" t="s">
        <v>565</v>
      </c>
      <c r="C17" s="81"/>
      <c r="D17" s="81"/>
      <c r="E17" s="184"/>
      <c r="F17" s="184"/>
      <c r="G17" s="184"/>
      <c r="H17" s="184"/>
      <c r="I17" s="184"/>
      <c r="J17" s="184"/>
      <c r="K17" s="184"/>
      <c r="L17" s="184"/>
      <c r="M17" s="184"/>
      <c r="N17" s="184"/>
      <c r="O17" s="184"/>
      <c r="P17" s="184"/>
      <c r="Q17" s="184"/>
      <c r="R17" s="184"/>
      <c r="S17" s="184"/>
      <c r="T17" s="184"/>
      <c r="U17" s="184"/>
      <c r="V17" s="184"/>
      <c r="W17" s="184"/>
      <c r="X17" s="184"/>
      <c r="Y17" s="184"/>
      <c r="Z17" s="184"/>
      <c r="AA17" s="184"/>
      <c r="AB17" s="184"/>
      <c r="AC17" s="184"/>
      <c r="AD17" s="184"/>
      <c r="AE17" s="184"/>
      <c r="AF17" s="184"/>
      <c r="AG17" s="184"/>
      <c r="AH17" s="184"/>
      <c r="AI17" s="184"/>
      <c r="AJ17" s="184"/>
      <c r="AK17" s="184"/>
      <c r="AL17" s="184"/>
      <c r="AM17" s="184"/>
      <c r="AN17" s="184"/>
      <c r="AO17" s="184"/>
      <c r="AP17" s="184"/>
    </row>
    <row r="18" spans="1:42" ht="21" customHeight="1">
      <c r="A18" s="167" t="s">
        <v>567</v>
      </c>
      <c r="B18" s="148" t="s">
        <v>568</v>
      </c>
      <c r="C18" s="81"/>
      <c r="D18" s="81"/>
      <c r="E18" s="184"/>
      <c r="F18" s="184"/>
      <c r="G18" s="184"/>
      <c r="H18" s="184"/>
      <c r="I18" s="184"/>
      <c r="J18" s="184"/>
      <c r="K18" s="184"/>
      <c r="L18" s="184"/>
      <c r="M18" s="184"/>
      <c r="N18" s="184"/>
      <c r="O18" s="184"/>
      <c r="P18" s="184"/>
      <c r="Q18" s="184"/>
      <c r="R18" s="184"/>
      <c r="S18" s="184"/>
      <c r="T18" s="184"/>
      <c r="U18" s="184"/>
      <c r="V18" s="184"/>
      <c r="W18" s="184"/>
      <c r="X18" s="184"/>
      <c r="Y18" s="184"/>
      <c r="Z18" s="184"/>
      <c r="AA18" s="184"/>
      <c r="AB18" s="184"/>
      <c r="AC18" s="184"/>
      <c r="AD18" s="184"/>
      <c r="AE18" s="184"/>
      <c r="AF18" s="184"/>
      <c r="AG18" s="184"/>
      <c r="AH18" s="184"/>
      <c r="AI18" s="184"/>
      <c r="AJ18" s="184"/>
      <c r="AK18" s="184"/>
      <c r="AL18" s="184"/>
      <c r="AM18" s="184"/>
      <c r="AN18" s="184"/>
      <c r="AO18" s="184"/>
      <c r="AP18" s="184"/>
    </row>
    <row r="19" spans="1:42" ht="21" customHeight="1">
      <c r="A19" s="167"/>
      <c r="B19" s="148" t="s">
        <v>570</v>
      </c>
      <c r="C19" s="81"/>
      <c r="D19" s="81"/>
      <c r="E19" s="184"/>
      <c r="F19" s="184"/>
      <c r="G19" s="184"/>
      <c r="H19" s="184"/>
      <c r="I19" s="184"/>
      <c r="J19" s="184"/>
      <c r="K19" s="184"/>
      <c r="L19" s="184"/>
      <c r="M19" s="184"/>
      <c r="N19" s="184"/>
      <c r="O19" s="184"/>
      <c r="P19" s="184"/>
      <c r="Q19" s="184"/>
      <c r="R19" s="184"/>
      <c r="S19" s="184"/>
      <c r="T19" s="184"/>
      <c r="U19" s="184"/>
      <c r="V19" s="184"/>
      <c r="W19" s="184"/>
      <c r="X19" s="184"/>
      <c r="Y19" s="184"/>
      <c r="Z19" s="184"/>
      <c r="AA19" s="184"/>
      <c r="AB19" s="184"/>
      <c r="AC19" s="184"/>
      <c r="AD19" s="184"/>
      <c r="AE19" s="184"/>
      <c r="AF19" s="184"/>
      <c r="AG19" s="184"/>
      <c r="AH19" s="184"/>
      <c r="AI19" s="184"/>
      <c r="AJ19" s="184"/>
      <c r="AK19" s="184"/>
      <c r="AL19" s="184"/>
      <c r="AM19" s="184"/>
      <c r="AN19" s="184"/>
      <c r="AO19" s="184"/>
      <c r="AP19" s="184"/>
    </row>
    <row r="20" spans="1:42" ht="21" customHeight="1">
      <c r="A20" s="167"/>
      <c r="B20" s="148" t="s">
        <v>572</v>
      </c>
      <c r="C20" s="81"/>
      <c r="D20" s="81"/>
      <c r="E20" s="184"/>
      <c r="F20" s="184"/>
      <c r="G20" s="184"/>
      <c r="H20" s="184"/>
      <c r="I20" s="184"/>
      <c r="J20" s="184"/>
      <c r="K20" s="184"/>
      <c r="L20" s="184"/>
      <c r="M20" s="184"/>
      <c r="N20" s="184"/>
      <c r="O20" s="184"/>
      <c r="P20" s="184"/>
      <c r="Q20" s="184"/>
      <c r="R20" s="184"/>
      <c r="S20" s="184"/>
      <c r="T20" s="184"/>
      <c r="U20" s="184"/>
      <c r="V20" s="184"/>
      <c r="W20" s="184"/>
      <c r="X20" s="184"/>
      <c r="Y20" s="184"/>
      <c r="Z20" s="184"/>
      <c r="AA20" s="184"/>
      <c r="AB20" s="184"/>
      <c r="AC20" s="184"/>
      <c r="AD20" s="184"/>
      <c r="AE20" s="184"/>
      <c r="AF20" s="184"/>
      <c r="AG20" s="184"/>
      <c r="AH20" s="184"/>
      <c r="AI20" s="184"/>
      <c r="AJ20" s="184"/>
      <c r="AK20" s="184"/>
      <c r="AL20" s="184"/>
      <c r="AM20" s="184"/>
      <c r="AN20" s="184"/>
      <c r="AO20" s="184"/>
      <c r="AP20" s="184"/>
    </row>
    <row r="21" spans="1:42" ht="21" customHeight="1">
      <c r="A21" s="167"/>
      <c r="B21" s="148" t="s">
        <v>574</v>
      </c>
      <c r="C21" s="81"/>
      <c r="D21" s="81"/>
      <c r="E21" s="184"/>
      <c r="F21" s="184"/>
      <c r="G21" s="184"/>
      <c r="H21" s="184"/>
      <c r="I21" s="184"/>
      <c r="J21" s="184"/>
      <c r="K21" s="184"/>
      <c r="L21" s="184"/>
      <c r="M21" s="184"/>
      <c r="N21" s="184"/>
      <c r="O21" s="184"/>
      <c r="P21" s="184"/>
      <c r="Q21" s="184"/>
      <c r="R21" s="184"/>
      <c r="S21" s="184"/>
      <c r="T21" s="184"/>
      <c r="U21" s="184"/>
      <c r="V21" s="184"/>
      <c r="W21" s="184"/>
      <c r="X21" s="184"/>
      <c r="Y21" s="184"/>
      <c r="Z21" s="184"/>
      <c r="AA21" s="184"/>
      <c r="AB21" s="184"/>
      <c r="AC21" s="184"/>
      <c r="AD21" s="184"/>
      <c r="AE21" s="184"/>
      <c r="AF21" s="184"/>
      <c r="AG21" s="184"/>
      <c r="AH21" s="184"/>
      <c r="AI21" s="184"/>
      <c r="AJ21" s="184"/>
      <c r="AK21" s="184"/>
      <c r="AL21" s="184"/>
      <c r="AM21" s="184"/>
      <c r="AN21" s="184"/>
      <c r="AO21" s="184"/>
      <c r="AP21" s="184"/>
    </row>
    <row r="22" spans="1:42" ht="21" customHeight="1">
      <c r="A22" s="168" t="s">
        <v>576</v>
      </c>
      <c r="B22" s="148" t="s">
        <v>577</v>
      </c>
      <c r="C22" s="81"/>
      <c r="D22" s="81"/>
      <c r="E22" s="184"/>
      <c r="F22" s="184"/>
      <c r="G22" s="184"/>
      <c r="H22" s="184"/>
      <c r="I22" s="184"/>
      <c r="J22" s="184"/>
      <c r="K22" s="184"/>
      <c r="L22" s="184"/>
      <c r="M22" s="184"/>
      <c r="N22" s="184"/>
      <c r="O22" s="184"/>
      <c r="P22" s="184"/>
      <c r="Q22" s="184"/>
      <c r="R22" s="184"/>
      <c r="S22" s="184"/>
      <c r="T22" s="184"/>
      <c r="U22" s="184"/>
      <c r="V22" s="184"/>
      <c r="W22" s="184"/>
      <c r="X22" s="184"/>
      <c r="Y22" s="184"/>
      <c r="Z22" s="184"/>
      <c r="AA22" s="184"/>
      <c r="AB22" s="184"/>
      <c r="AC22" s="184"/>
      <c r="AD22" s="184"/>
      <c r="AE22" s="184"/>
      <c r="AF22" s="184"/>
      <c r="AG22" s="184"/>
      <c r="AH22" s="184"/>
      <c r="AI22" s="184"/>
      <c r="AJ22" s="184"/>
      <c r="AK22" s="184"/>
      <c r="AL22" s="184"/>
      <c r="AM22" s="184"/>
      <c r="AN22" s="184"/>
      <c r="AO22" s="184"/>
      <c r="AP22" s="184"/>
    </row>
    <row r="23" spans="1:42" ht="21" customHeight="1">
      <c r="A23" s="169"/>
      <c r="B23" s="148" t="s">
        <v>579</v>
      </c>
      <c r="C23" s="81"/>
      <c r="D23" s="81"/>
      <c r="E23" s="184"/>
      <c r="F23" s="184"/>
      <c r="G23" s="184"/>
      <c r="H23" s="184"/>
      <c r="I23" s="184"/>
      <c r="J23" s="184"/>
      <c r="K23" s="184"/>
      <c r="L23" s="184"/>
      <c r="M23" s="184"/>
      <c r="N23" s="184"/>
      <c r="O23" s="184"/>
      <c r="P23" s="184"/>
      <c r="Q23" s="184"/>
      <c r="R23" s="184"/>
      <c r="S23" s="184"/>
      <c r="T23" s="184"/>
      <c r="U23" s="184"/>
      <c r="V23" s="184"/>
      <c r="W23" s="184"/>
      <c r="X23" s="184"/>
      <c r="Y23" s="184"/>
      <c r="Z23" s="184"/>
      <c r="AA23" s="184"/>
      <c r="AB23" s="184"/>
      <c r="AC23" s="184"/>
      <c r="AD23" s="184"/>
      <c r="AE23" s="184"/>
      <c r="AF23" s="184"/>
      <c r="AG23" s="184"/>
      <c r="AH23" s="184"/>
      <c r="AI23" s="184"/>
      <c r="AJ23" s="184"/>
      <c r="AK23" s="184"/>
      <c r="AL23" s="184"/>
      <c r="AM23" s="184"/>
      <c r="AN23" s="184"/>
      <c r="AO23" s="184"/>
      <c r="AP23" s="184"/>
    </row>
    <row r="24" spans="1:42" ht="21" customHeight="1">
      <c r="A24" s="169"/>
      <c r="B24" s="148" t="s">
        <v>581</v>
      </c>
      <c r="C24" s="81"/>
      <c r="D24" s="81"/>
      <c r="E24" s="184"/>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4"/>
      <c r="AD24" s="184"/>
      <c r="AE24" s="184"/>
      <c r="AF24" s="184"/>
      <c r="AG24" s="184"/>
      <c r="AH24" s="184"/>
      <c r="AI24" s="184"/>
      <c r="AJ24" s="184"/>
      <c r="AK24" s="184"/>
      <c r="AL24" s="184"/>
      <c r="AM24" s="184"/>
      <c r="AN24" s="184"/>
      <c r="AO24" s="184"/>
      <c r="AP24" s="184"/>
    </row>
    <row r="25" spans="1:42" ht="21" customHeight="1">
      <c r="A25" s="169"/>
      <c r="B25" s="148" t="s">
        <v>583</v>
      </c>
      <c r="C25" s="81"/>
      <c r="D25" s="81"/>
      <c r="E25" s="184"/>
      <c r="F25" s="184"/>
      <c r="G25" s="184"/>
      <c r="H25" s="184"/>
      <c r="I25" s="184"/>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H25" s="184"/>
      <c r="AI25" s="184"/>
      <c r="AJ25" s="184"/>
      <c r="AK25" s="184"/>
      <c r="AL25" s="184"/>
      <c r="AM25" s="184"/>
      <c r="AN25" s="184"/>
      <c r="AO25" s="184"/>
      <c r="AP25" s="184"/>
    </row>
    <row r="26" spans="1:42" ht="33" customHeight="1">
      <c r="A26" s="169"/>
      <c r="B26" s="148" t="s">
        <v>585</v>
      </c>
      <c r="C26" s="81"/>
      <c r="D26" s="81"/>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4"/>
      <c r="AI26" s="184"/>
      <c r="AJ26" s="184"/>
      <c r="AK26" s="184"/>
      <c r="AL26" s="184"/>
      <c r="AM26" s="184"/>
      <c r="AN26" s="184"/>
      <c r="AO26" s="184"/>
      <c r="AP26" s="184"/>
    </row>
    <row r="27" spans="1:42" ht="21" customHeight="1">
      <c r="A27" s="169"/>
      <c r="B27" s="148" t="s">
        <v>588</v>
      </c>
      <c r="C27" s="81"/>
      <c r="D27" s="81"/>
      <c r="E27" s="184"/>
      <c r="F27" s="184"/>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c r="AO27" s="184"/>
      <c r="AP27" s="184"/>
    </row>
    <row r="28" spans="1:42" ht="21" customHeight="1">
      <c r="A28" s="169"/>
      <c r="B28" s="148" t="s">
        <v>590</v>
      </c>
      <c r="C28" s="81"/>
      <c r="D28" s="81"/>
      <c r="E28" s="184"/>
      <c r="F28" s="184"/>
      <c r="G28" s="184"/>
      <c r="H28" s="184"/>
      <c r="I28" s="184"/>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H28" s="184"/>
      <c r="AI28" s="184"/>
      <c r="AJ28" s="184"/>
      <c r="AK28" s="184"/>
      <c r="AL28" s="184"/>
      <c r="AM28" s="184"/>
      <c r="AN28" s="184"/>
      <c r="AO28" s="184"/>
      <c r="AP28" s="184"/>
    </row>
    <row r="29" spans="1:42" ht="21" customHeight="1">
      <c r="A29" s="169"/>
      <c r="B29" s="148" t="s">
        <v>592</v>
      </c>
      <c r="C29" s="81"/>
      <c r="D29" s="81"/>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row>
    <row r="30" spans="1:42" ht="33.75" customHeight="1">
      <c r="A30" s="169"/>
      <c r="B30" s="148" t="s">
        <v>594</v>
      </c>
      <c r="C30" s="81"/>
      <c r="D30" s="81"/>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84"/>
      <c r="AJ30" s="184"/>
      <c r="AK30" s="184"/>
      <c r="AL30" s="184"/>
      <c r="AM30" s="184"/>
      <c r="AN30" s="184"/>
      <c r="AO30" s="184"/>
      <c r="AP30" s="184"/>
    </row>
    <row r="31" spans="1:42" ht="21" customHeight="1">
      <c r="A31" s="171" t="s">
        <v>598</v>
      </c>
      <c r="B31" s="148" t="s">
        <v>599</v>
      </c>
      <c r="C31" s="81"/>
      <c r="D31" s="81"/>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84"/>
      <c r="AJ31" s="184"/>
      <c r="AK31" s="184"/>
      <c r="AL31" s="184"/>
      <c r="AM31" s="184"/>
      <c r="AN31" s="184"/>
      <c r="AO31" s="184"/>
      <c r="AP31" s="184"/>
    </row>
    <row r="32" spans="1:42" ht="21" customHeight="1">
      <c r="A32" s="171"/>
      <c r="B32" s="148" t="s">
        <v>601</v>
      </c>
      <c r="C32" s="81"/>
      <c r="D32" s="81"/>
      <c r="E32" s="184"/>
      <c r="F32" s="184"/>
      <c r="G32" s="184"/>
      <c r="H32" s="184"/>
      <c r="I32" s="184"/>
      <c r="J32" s="184"/>
      <c r="K32" s="184"/>
      <c r="L32" s="184"/>
      <c r="M32" s="184"/>
      <c r="N32" s="184"/>
      <c r="O32" s="184"/>
      <c r="P32" s="184"/>
      <c r="Q32" s="184"/>
      <c r="R32" s="184"/>
      <c r="S32" s="184"/>
      <c r="T32" s="184"/>
      <c r="U32" s="184"/>
      <c r="V32" s="184"/>
      <c r="W32" s="184"/>
      <c r="X32" s="184"/>
      <c r="Y32" s="184"/>
      <c r="Z32" s="184"/>
      <c r="AA32" s="184"/>
      <c r="AB32" s="184"/>
      <c r="AC32" s="184"/>
      <c r="AD32" s="184"/>
      <c r="AE32" s="184"/>
      <c r="AF32" s="184"/>
      <c r="AG32" s="184"/>
      <c r="AH32" s="184"/>
      <c r="AI32" s="184"/>
      <c r="AJ32" s="184"/>
      <c r="AK32" s="184"/>
      <c r="AL32" s="184"/>
      <c r="AM32" s="184"/>
      <c r="AN32" s="184"/>
      <c r="AO32" s="184"/>
      <c r="AP32" s="184"/>
    </row>
    <row r="33" spans="1:42" ht="21" customHeight="1">
      <c r="A33" s="171"/>
      <c r="B33" s="148" t="s">
        <v>603</v>
      </c>
      <c r="C33" s="81"/>
      <c r="D33" s="81"/>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c r="AD33" s="184"/>
      <c r="AE33" s="184"/>
      <c r="AF33" s="184"/>
      <c r="AG33" s="184"/>
      <c r="AH33" s="184"/>
      <c r="AI33" s="184"/>
      <c r="AJ33" s="184"/>
      <c r="AK33" s="184"/>
      <c r="AL33" s="184"/>
      <c r="AM33" s="184"/>
      <c r="AN33" s="184"/>
      <c r="AO33" s="184"/>
      <c r="AP33" s="184"/>
    </row>
    <row r="34" spans="1:42" ht="21" customHeight="1">
      <c r="A34" s="171"/>
      <c r="B34" s="148" t="s">
        <v>605</v>
      </c>
      <c r="C34" s="81"/>
      <c r="D34" s="81"/>
      <c r="E34" s="184"/>
      <c r="F34" s="184"/>
      <c r="G34" s="184"/>
      <c r="H34" s="184"/>
      <c r="I34" s="184"/>
      <c r="J34" s="184"/>
      <c r="K34" s="184"/>
      <c r="L34" s="184"/>
      <c r="M34" s="184"/>
      <c r="N34" s="184"/>
      <c r="O34" s="184"/>
      <c r="P34" s="184"/>
      <c r="Q34" s="184"/>
      <c r="R34" s="184"/>
      <c r="S34" s="184"/>
      <c r="T34" s="184"/>
      <c r="U34" s="184"/>
      <c r="V34" s="184"/>
      <c r="W34" s="184"/>
      <c r="X34" s="184"/>
      <c r="Y34" s="184"/>
      <c r="Z34" s="184"/>
      <c r="AA34" s="184"/>
      <c r="AB34" s="184"/>
      <c r="AC34" s="184"/>
      <c r="AD34" s="184"/>
      <c r="AE34" s="184"/>
      <c r="AF34" s="184"/>
      <c r="AG34" s="184"/>
      <c r="AH34" s="184"/>
      <c r="AI34" s="184"/>
      <c r="AJ34" s="184"/>
      <c r="AK34" s="184"/>
      <c r="AL34" s="184"/>
      <c r="AM34" s="184"/>
      <c r="AN34" s="184"/>
      <c r="AO34" s="184"/>
      <c r="AP34" s="184"/>
    </row>
    <row r="35" spans="1:42" ht="21" customHeight="1">
      <c r="A35" s="172" t="s">
        <v>607</v>
      </c>
      <c r="B35" s="148" t="s">
        <v>608</v>
      </c>
      <c r="C35" s="81"/>
      <c r="D35" s="81"/>
      <c r="E35" s="184"/>
      <c r="F35" s="184"/>
      <c r="G35" s="184"/>
      <c r="H35" s="184"/>
      <c r="I35" s="184"/>
      <c r="J35" s="184"/>
      <c r="K35" s="184"/>
      <c r="L35" s="184"/>
      <c r="M35" s="184"/>
      <c r="N35" s="184"/>
      <c r="O35" s="184"/>
      <c r="P35" s="184"/>
      <c r="Q35" s="184"/>
      <c r="R35" s="184"/>
      <c r="S35" s="184"/>
      <c r="T35" s="184"/>
      <c r="U35" s="184"/>
      <c r="V35" s="184"/>
      <c r="W35" s="184"/>
      <c r="X35" s="184"/>
      <c r="Y35" s="184"/>
      <c r="Z35" s="184"/>
      <c r="AA35" s="184"/>
      <c r="AB35" s="184"/>
      <c r="AC35" s="184"/>
      <c r="AD35" s="184"/>
      <c r="AE35" s="184"/>
      <c r="AF35" s="184"/>
      <c r="AG35" s="184"/>
      <c r="AH35" s="184"/>
      <c r="AI35" s="184"/>
      <c r="AJ35" s="184"/>
      <c r="AK35" s="184"/>
      <c r="AL35" s="184"/>
      <c r="AM35" s="184"/>
      <c r="AN35" s="184"/>
      <c r="AO35" s="184"/>
      <c r="AP35" s="184"/>
    </row>
    <row r="36" spans="1:42" ht="21" customHeight="1">
      <c r="A36" s="172"/>
      <c r="B36" s="148" t="s">
        <v>610</v>
      </c>
      <c r="C36" s="81"/>
      <c r="D36" s="81"/>
      <c r="E36" s="184"/>
      <c r="F36" s="184"/>
      <c r="G36" s="184"/>
      <c r="H36" s="184"/>
      <c r="I36" s="184"/>
      <c r="J36" s="184"/>
      <c r="K36" s="184"/>
      <c r="L36" s="184"/>
      <c r="M36" s="184"/>
      <c r="N36" s="184"/>
      <c r="O36" s="184"/>
      <c r="P36" s="184"/>
      <c r="Q36" s="184"/>
      <c r="R36" s="184"/>
      <c r="S36" s="184"/>
      <c r="T36" s="184"/>
      <c r="U36" s="184"/>
      <c r="V36" s="184"/>
      <c r="W36" s="184"/>
      <c r="X36" s="184"/>
      <c r="Y36" s="184"/>
      <c r="Z36" s="184"/>
      <c r="AA36" s="184"/>
      <c r="AB36" s="184"/>
      <c r="AC36" s="184"/>
      <c r="AD36" s="184"/>
      <c r="AE36" s="184"/>
      <c r="AF36" s="184"/>
      <c r="AG36" s="184"/>
      <c r="AH36" s="184"/>
      <c r="AI36" s="184"/>
      <c r="AJ36" s="184"/>
      <c r="AK36" s="184"/>
      <c r="AL36" s="184"/>
      <c r="AM36" s="184"/>
      <c r="AN36" s="184"/>
      <c r="AO36" s="184"/>
      <c r="AP36" s="184"/>
    </row>
    <row r="37" spans="1:42" ht="21" customHeight="1">
      <c r="A37" s="172"/>
      <c r="B37" s="148" t="s">
        <v>612</v>
      </c>
      <c r="C37" s="81"/>
      <c r="D37" s="81"/>
      <c r="E37" s="184"/>
      <c r="F37" s="184"/>
      <c r="G37" s="184"/>
      <c r="H37" s="184"/>
      <c r="I37" s="184"/>
      <c r="J37" s="184"/>
      <c r="K37" s="184"/>
      <c r="L37" s="184"/>
      <c r="M37" s="184"/>
      <c r="N37" s="184"/>
      <c r="O37" s="184"/>
      <c r="P37" s="184"/>
      <c r="Q37" s="184"/>
      <c r="R37" s="184"/>
      <c r="S37" s="184"/>
      <c r="T37" s="184"/>
      <c r="U37" s="184"/>
      <c r="V37" s="184"/>
      <c r="W37" s="184"/>
      <c r="X37" s="184"/>
      <c r="Y37" s="184"/>
      <c r="Z37" s="184"/>
      <c r="AA37" s="184"/>
      <c r="AB37" s="184"/>
      <c r="AC37" s="184"/>
      <c r="AD37" s="184"/>
      <c r="AE37" s="184"/>
      <c r="AF37" s="184"/>
      <c r="AG37" s="184"/>
      <c r="AH37" s="184"/>
      <c r="AI37" s="184"/>
      <c r="AJ37" s="184"/>
      <c r="AK37" s="184"/>
      <c r="AL37" s="184"/>
      <c r="AM37" s="184"/>
      <c r="AN37" s="184"/>
      <c r="AO37" s="184"/>
      <c r="AP37" s="184"/>
    </row>
    <row r="38" spans="1:42" ht="21" customHeight="1">
      <c r="A38" s="173" t="s">
        <v>615</v>
      </c>
      <c r="B38" s="148" t="s">
        <v>616</v>
      </c>
      <c r="C38" s="81"/>
      <c r="D38" s="81"/>
      <c r="E38" s="184"/>
      <c r="F38" s="184"/>
      <c r="G38" s="184"/>
      <c r="H38" s="184"/>
      <c r="I38" s="184"/>
      <c r="J38" s="184"/>
      <c r="K38" s="184"/>
      <c r="L38" s="184"/>
      <c r="M38" s="184"/>
      <c r="N38" s="184"/>
      <c r="O38" s="184"/>
      <c r="P38" s="184"/>
      <c r="Q38" s="184"/>
      <c r="R38" s="184"/>
      <c r="S38" s="184"/>
      <c r="T38" s="184"/>
      <c r="U38" s="184"/>
      <c r="V38" s="184"/>
      <c r="W38" s="184"/>
      <c r="X38" s="184"/>
      <c r="Y38" s="184"/>
      <c r="Z38" s="184"/>
      <c r="AA38" s="184"/>
      <c r="AB38" s="184"/>
      <c r="AC38" s="184"/>
      <c r="AD38" s="184"/>
      <c r="AE38" s="184"/>
      <c r="AF38" s="184"/>
      <c r="AG38" s="184"/>
      <c r="AH38" s="184"/>
      <c r="AI38" s="184"/>
      <c r="AJ38" s="184"/>
      <c r="AK38" s="184"/>
      <c r="AL38" s="184"/>
      <c r="AM38" s="184"/>
      <c r="AN38" s="184"/>
      <c r="AO38" s="184"/>
      <c r="AP38" s="184"/>
    </row>
    <row r="39" spans="1:42" ht="21" customHeight="1">
      <c r="A39" s="173"/>
      <c r="B39" s="148" t="s">
        <v>618</v>
      </c>
      <c r="C39" s="81"/>
      <c r="D39" s="81"/>
      <c r="E39" s="184"/>
      <c r="F39" s="184"/>
      <c r="G39" s="184"/>
      <c r="H39" s="184"/>
      <c r="I39" s="184"/>
      <c r="J39" s="184"/>
      <c r="K39" s="184"/>
      <c r="L39" s="184"/>
      <c r="M39" s="184"/>
      <c r="N39" s="184"/>
      <c r="O39" s="184"/>
      <c r="P39" s="184"/>
      <c r="Q39" s="184"/>
      <c r="R39" s="184"/>
      <c r="S39" s="184"/>
      <c r="T39" s="184"/>
      <c r="U39" s="184"/>
      <c r="V39" s="184"/>
      <c r="W39" s="184"/>
      <c r="X39" s="184"/>
      <c r="Y39" s="184"/>
      <c r="Z39" s="184"/>
      <c r="AA39" s="184"/>
      <c r="AB39" s="184"/>
      <c r="AC39" s="184"/>
      <c r="AD39" s="184"/>
      <c r="AE39" s="184"/>
      <c r="AF39" s="184"/>
      <c r="AG39" s="184"/>
      <c r="AH39" s="184"/>
      <c r="AI39" s="184"/>
      <c r="AJ39" s="184"/>
      <c r="AK39" s="184"/>
      <c r="AL39" s="184"/>
      <c r="AM39" s="184"/>
      <c r="AN39" s="184"/>
      <c r="AO39" s="184"/>
      <c r="AP39" s="184"/>
    </row>
    <row r="40" spans="1:42" ht="21" customHeight="1">
      <c r="A40" s="174" t="s">
        <v>620</v>
      </c>
      <c r="B40" s="148" t="s">
        <v>621</v>
      </c>
      <c r="C40" s="81"/>
      <c r="D40" s="81"/>
      <c r="E40" s="184"/>
      <c r="F40" s="184"/>
      <c r="G40" s="184"/>
      <c r="H40" s="184"/>
      <c r="I40" s="184"/>
      <c r="J40" s="184"/>
      <c r="K40" s="184"/>
      <c r="L40" s="184"/>
      <c r="M40" s="184"/>
      <c r="N40" s="184"/>
      <c r="O40" s="184"/>
      <c r="P40" s="184"/>
      <c r="Q40" s="184"/>
      <c r="R40" s="184"/>
      <c r="S40" s="184"/>
      <c r="T40" s="184"/>
      <c r="U40" s="184"/>
      <c r="V40" s="184"/>
      <c r="W40" s="184"/>
      <c r="X40" s="184"/>
      <c r="Y40" s="184"/>
      <c r="Z40" s="184"/>
      <c r="AA40" s="184"/>
      <c r="AB40" s="184"/>
      <c r="AC40" s="184"/>
      <c r="AD40" s="184"/>
      <c r="AE40" s="184"/>
      <c r="AF40" s="184"/>
      <c r="AG40" s="184"/>
      <c r="AH40" s="184"/>
      <c r="AI40" s="184"/>
      <c r="AJ40" s="184"/>
      <c r="AK40" s="184"/>
      <c r="AL40" s="184"/>
      <c r="AM40" s="184"/>
      <c r="AN40" s="184"/>
      <c r="AO40" s="184"/>
      <c r="AP40" s="184"/>
    </row>
    <row r="41" spans="1:42" ht="21" customHeight="1">
      <c r="A41" s="175"/>
      <c r="B41" s="148" t="s">
        <v>623</v>
      </c>
      <c r="C41" s="81"/>
      <c r="D41" s="81"/>
      <c r="E41" s="184"/>
      <c r="F41" s="184"/>
      <c r="G41" s="184"/>
      <c r="H41" s="184"/>
      <c r="I41" s="184"/>
      <c r="J41" s="184"/>
      <c r="K41" s="184"/>
      <c r="L41" s="184"/>
      <c r="M41" s="184"/>
      <c r="N41" s="184"/>
      <c r="O41" s="184"/>
      <c r="P41" s="184"/>
      <c r="Q41" s="184"/>
      <c r="R41" s="184"/>
      <c r="S41" s="184"/>
      <c r="T41" s="184"/>
      <c r="U41" s="184"/>
      <c r="V41" s="184"/>
      <c r="W41" s="184"/>
      <c r="X41" s="184"/>
      <c r="Y41" s="184"/>
      <c r="Z41" s="184"/>
      <c r="AA41" s="184"/>
      <c r="AB41" s="184"/>
      <c r="AC41" s="184"/>
      <c r="AD41" s="184"/>
      <c r="AE41" s="184"/>
      <c r="AF41" s="184"/>
      <c r="AG41" s="184"/>
      <c r="AH41" s="184"/>
      <c r="AI41" s="184"/>
      <c r="AJ41" s="184"/>
      <c r="AK41" s="184"/>
      <c r="AL41" s="184"/>
      <c r="AM41" s="184"/>
      <c r="AN41" s="184"/>
      <c r="AO41" s="184"/>
      <c r="AP41" s="184"/>
    </row>
    <row r="42" spans="1:42" ht="33.75" customHeight="1">
      <c r="A42" s="175"/>
      <c r="B42" s="176" t="s">
        <v>626</v>
      </c>
      <c r="C42" s="240" t="s">
        <v>665</v>
      </c>
      <c r="D42" s="1" t="s">
        <v>666</v>
      </c>
      <c r="E42" s="184"/>
      <c r="F42" s="184"/>
      <c r="G42" s="184"/>
      <c r="H42" s="184"/>
      <c r="I42" s="184"/>
      <c r="J42" s="184"/>
      <c r="K42" s="184"/>
      <c r="L42" s="184"/>
      <c r="M42" s="184"/>
      <c r="N42" s="184"/>
      <c r="O42" s="184"/>
      <c r="P42" s="184"/>
      <c r="Q42" s="184"/>
      <c r="R42" s="184"/>
      <c r="S42" s="184"/>
      <c r="T42" s="184"/>
      <c r="U42" s="184"/>
      <c r="V42" s="184"/>
      <c r="W42" s="184"/>
      <c r="X42" s="184"/>
      <c r="Y42" s="184"/>
      <c r="Z42" s="184"/>
      <c r="AA42" s="184"/>
      <c r="AB42" s="184"/>
      <c r="AC42" s="184"/>
      <c r="AD42" s="184"/>
      <c r="AE42" s="184"/>
      <c r="AF42" s="184"/>
      <c r="AG42" s="184"/>
      <c r="AH42" s="184"/>
      <c r="AI42" s="184"/>
      <c r="AJ42" s="184"/>
      <c r="AK42" s="184"/>
      <c r="AL42" s="184"/>
      <c r="AM42" s="184"/>
      <c r="AN42" s="184"/>
      <c r="AO42" s="184"/>
      <c r="AP42" s="184"/>
    </row>
    <row r="43" spans="1:42" ht="21" customHeight="1">
      <c r="A43" s="147"/>
      <c r="B43" s="148" t="s">
        <v>488</v>
      </c>
      <c r="C43" s="81"/>
      <c r="D43" s="81"/>
      <c r="E43" s="184"/>
      <c r="F43" s="184"/>
      <c r="G43" s="184"/>
      <c r="H43" s="184"/>
      <c r="I43" s="184"/>
      <c r="J43" s="184"/>
      <c r="K43" s="184"/>
      <c r="L43" s="184"/>
      <c r="M43" s="184"/>
      <c r="N43" s="184"/>
      <c r="O43" s="184"/>
      <c r="P43" s="184"/>
      <c r="Q43" s="184"/>
      <c r="R43" s="184"/>
      <c r="S43" s="184"/>
      <c r="T43" s="184"/>
      <c r="U43" s="184"/>
      <c r="V43" s="184"/>
      <c r="W43" s="184"/>
      <c r="X43" s="184"/>
      <c r="Y43" s="184"/>
      <c r="Z43" s="184"/>
      <c r="AA43" s="184"/>
      <c r="AB43" s="184"/>
      <c r="AC43" s="184"/>
      <c r="AD43" s="184"/>
      <c r="AE43" s="184"/>
      <c r="AF43" s="184"/>
      <c r="AG43" s="184"/>
      <c r="AH43" s="184"/>
      <c r="AI43" s="184"/>
      <c r="AJ43" s="184"/>
      <c r="AK43" s="184"/>
      <c r="AL43" s="184"/>
      <c r="AM43" s="184"/>
      <c r="AN43" s="184"/>
      <c r="AO43" s="184"/>
      <c r="AP43" s="184"/>
    </row>
    <row r="44" spans="1:42" ht="21" customHeight="1">
      <c r="A44" s="147"/>
      <c r="B44" s="148" t="s">
        <v>491</v>
      </c>
      <c r="C44" s="81"/>
      <c r="D44" s="81"/>
      <c r="E44" s="184"/>
      <c r="F44" s="184"/>
      <c r="G44" s="184"/>
      <c r="H44" s="184"/>
      <c r="I44" s="184"/>
      <c r="J44" s="184"/>
      <c r="K44" s="184"/>
      <c r="L44" s="184"/>
      <c r="M44" s="184"/>
      <c r="N44" s="184"/>
      <c r="O44" s="184"/>
      <c r="P44" s="184"/>
      <c r="Q44" s="184"/>
      <c r="R44" s="184"/>
      <c r="S44" s="184"/>
      <c r="T44" s="184"/>
      <c r="U44" s="184"/>
      <c r="V44" s="184"/>
      <c r="W44" s="184"/>
      <c r="X44" s="184"/>
      <c r="Y44" s="184"/>
      <c r="Z44" s="184"/>
      <c r="AA44" s="184"/>
      <c r="AB44" s="184"/>
      <c r="AC44" s="184"/>
      <c r="AD44" s="184"/>
      <c r="AE44" s="184"/>
      <c r="AF44" s="184"/>
      <c r="AG44" s="184"/>
      <c r="AH44" s="184"/>
      <c r="AI44" s="184"/>
      <c r="AJ44" s="184"/>
      <c r="AK44" s="184"/>
      <c r="AL44" s="184"/>
      <c r="AM44" s="184"/>
      <c r="AN44" s="184"/>
      <c r="AO44" s="184"/>
      <c r="AP44" s="184"/>
    </row>
    <row r="45" spans="1:42" ht="21" customHeight="1">
      <c r="A45" s="147"/>
      <c r="B45" s="148" t="s">
        <v>494</v>
      </c>
      <c r="C45" s="81"/>
      <c r="D45" s="81"/>
      <c r="E45" s="184"/>
      <c r="F45" s="184"/>
      <c r="G45" s="184"/>
      <c r="H45" s="184"/>
      <c r="I45" s="184"/>
      <c r="J45" s="184"/>
      <c r="K45" s="184"/>
      <c r="L45" s="184"/>
      <c r="M45" s="184"/>
      <c r="N45" s="184"/>
      <c r="O45" s="184"/>
      <c r="P45" s="184"/>
      <c r="Q45" s="184"/>
      <c r="R45" s="184"/>
      <c r="S45" s="184"/>
      <c r="T45" s="184"/>
      <c r="U45" s="184"/>
      <c r="V45" s="184"/>
      <c r="W45" s="184"/>
      <c r="X45" s="184"/>
      <c r="Y45" s="184"/>
      <c r="Z45" s="184"/>
      <c r="AA45" s="184"/>
      <c r="AB45" s="184"/>
      <c r="AC45" s="184"/>
      <c r="AD45" s="184"/>
      <c r="AE45" s="184"/>
      <c r="AF45" s="184"/>
      <c r="AG45" s="184"/>
      <c r="AH45" s="184"/>
      <c r="AI45" s="184"/>
      <c r="AJ45" s="184"/>
      <c r="AK45" s="184"/>
      <c r="AL45" s="184"/>
      <c r="AM45" s="184"/>
      <c r="AN45" s="184"/>
      <c r="AO45" s="184"/>
      <c r="AP45" s="184"/>
    </row>
    <row r="46" spans="1:42" ht="21" customHeight="1">
      <c r="A46" s="152" t="s">
        <v>497</v>
      </c>
      <c r="B46" s="148" t="s">
        <v>498</v>
      </c>
      <c r="C46" s="81"/>
      <c r="D46" s="81"/>
      <c r="E46" s="184"/>
      <c r="F46" s="184"/>
      <c r="G46" s="184"/>
      <c r="H46" s="184"/>
      <c r="I46" s="184"/>
      <c r="J46" s="184"/>
      <c r="K46" s="184"/>
      <c r="L46" s="184"/>
      <c r="M46" s="184"/>
      <c r="N46" s="184"/>
      <c r="O46" s="184"/>
      <c r="P46" s="184"/>
      <c r="Q46" s="184"/>
      <c r="R46" s="184"/>
      <c r="S46" s="184"/>
      <c r="T46" s="184"/>
      <c r="U46" s="184"/>
      <c r="V46" s="184"/>
      <c r="W46" s="184"/>
      <c r="X46" s="184"/>
      <c r="Y46" s="184"/>
      <c r="Z46" s="184"/>
      <c r="AA46" s="184"/>
      <c r="AB46" s="184"/>
      <c r="AC46" s="184"/>
      <c r="AD46" s="184"/>
      <c r="AE46" s="184"/>
      <c r="AF46" s="184"/>
      <c r="AG46" s="184"/>
      <c r="AH46" s="184"/>
      <c r="AI46" s="184"/>
      <c r="AJ46" s="184"/>
      <c r="AK46" s="184"/>
      <c r="AL46" s="184"/>
      <c r="AM46" s="184"/>
      <c r="AN46" s="184"/>
      <c r="AO46" s="184"/>
      <c r="AP46" s="184"/>
    </row>
    <row r="47" spans="1:42" ht="21" customHeight="1">
      <c r="A47" s="152"/>
      <c r="B47" s="148" t="s">
        <v>501</v>
      </c>
      <c r="C47" s="81"/>
      <c r="D47" s="81"/>
      <c r="E47" s="184"/>
      <c r="F47" s="184"/>
      <c r="G47" s="184"/>
      <c r="H47" s="184"/>
      <c r="I47" s="184"/>
      <c r="J47" s="184"/>
      <c r="K47" s="184"/>
      <c r="L47" s="184"/>
      <c r="M47" s="184"/>
      <c r="N47" s="184"/>
      <c r="O47" s="184"/>
      <c r="P47" s="184"/>
      <c r="Q47" s="184"/>
      <c r="R47" s="184"/>
      <c r="S47" s="184"/>
      <c r="T47" s="184"/>
      <c r="U47" s="184"/>
      <c r="V47" s="184"/>
      <c r="W47" s="184"/>
      <c r="X47" s="184"/>
      <c r="Y47" s="184"/>
      <c r="Z47" s="184"/>
      <c r="AA47" s="184"/>
      <c r="AB47" s="184"/>
      <c r="AC47" s="184"/>
      <c r="AD47" s="184"/>
      <c r="AE47" s="184"/>
      <c r="AF47" s="184"/>
      <c r="AG47" s="184"/>
      <c r="AH47" s="184"/>
      <c r="AI47" s="184"/>
      <c r="AJ47" s="184"/>
      <c r="AK47" s="184"/>
      <c r="AL47" s="184"/>
      <c r="AM47" s="184"/>
      <c r="AN47" s="184"/>
      <c r="AO47" s="184"/>
      <c r="AP47" s="184"/>
    </row>
    <row r="48" spans="1:42" ht="21" customHeight="1">
      <c r="A48" s="152"/>
      <c r="B48" s="148" t="s">
        <v>504</v>
      </c>
      <c r="C48" s="81"/>
      <c r="D48" s="81"/>
      <c r="E48" s="184"/>
      <c r="F48" s="184"/>
      <c r="G48" s="184"/>
      <c r="H48" s="184"/>
      <c r="I48" s="184"/>
      <c r="J48" s="184"/>
      <c r="K48" s="184"/>
      <c r="L48" s="184"/>
      <c r="M48" s="184"/>
      <c r="N48" s="184"/>
      <c r="O48" s="184"/>
      <c r="P48" s="184"/>
      <c r="Q48" s="184"/>
      <c r="R48" s="184"/>
      <c r="S48" s="184"/>
      <c r="T48" s="184"/>
      <c r="U48" s="184"/>
      <c r="V48" s="184"/>
      <c r="W48" s="184"/>
      <c r="X48" s="184"/>
      <c r="Y48" s="184"/>
      <c r="Z48" s="184"/>
      <c r="AA48" s="184"/>
      <c r="AB48" s="184"/>
      <c r="AC48" s="184"/>
      <c r="AD48" s="184"/>
      <c r="AE48" s="184"/>
      <c r="AF48" s="184"/>
      <c r="AG48" s="184"/>
      <c r="AH48" s="184"/>
      <c r="AI48" s="184"/>
      <c r="AJ48" s="184"/>
      <c r="AK48" s="184"/>
      <c r="AL48" s="184"/>
      <c r="AM48" s="184"/>
      <c r="AN48" s="184"/>
      <c r="AO48" s="184"/>
      <c r="AP48" s="184"/>
    </row>
    <row r="49" spans="1:42" ht="21" customHeight="1">
      <c r="A49" s="152"/>
      <c r="B49" s="148" t="s">
        <v>506</v>
      </c>
      <c r="C49" s="81"/>
      <c r="D49" s="81"/>
      <c r="E49" s="184"/>
      <c r="F49" s="184"/>
      <c r="G49" s="184"/>
      <c r="H49" s="184"/>
      <c r="I49" s="184"/>
      <c r="J49" s="184"/>
      <c r="K49" s="184"/>
      <c r="L49" s="184"/>
      <c r="M49" s="184"/>
      <c r="N49" s="184"/>
      <c r="O49" s="184"/>
      <c r="P49" s="184"/>
      <c r="Q49" s="184"/>
      <c r="R49" s="184"/>
      <c r="S49" s="184"/>
      <c r="T49" s="184"/>
      <c r="U49" s="184"/>
      <c r="V49" s="184"/>
      <c r="W49" s="184"/>
      <c r="X49" s="184"/>
      <c r="Y49" s="184"/>
      <c r="Z49" s="184"/>
      <c r="AA49" s="184"/>
      <c r="AB49" s="184"/>
      <c r="AC49" s="184"/>
      <c r="AD49" s="184"/>
      <c r="AE49" s="184"/>
      <c r="AF49" s="184"/>
      <c r="AG49" s="184"/>
      <c r="AH49" s="184"/>
      <c r="AI49" s="184"/>
      <c r="AJ49" s="184"/>
      <c r="AK49" s="184"/>
      <c r="AL49" s="184"/>
      <c r="AM49" s="184"/>
      <c r="AN49" s="184"/>
      <c r="AO49" s="184"/>
      <c r="AP49" s="184"/>
    </row>
    <row r="50" spans="1:42" ht="21" customHeight="1">
      <c r="A50" s="147"/>
      <c r="B50" s="148" t="s">
        <v>508</v>
      </c>
      <c r="C50" s="81"/>
      <c r="D50" s="81"/>
      <c r="E50" s="184"/>
      <c r="F50" s="184"/>
      <c r="G50" s="184"/>
      <c r="H50" s="184"/>
      <c r="I50" s="184"/>
      <c r="J50" s="184"/>
      <c r="K50" s="184"/>
      <c r="L50" s="184"/>
      <c r="M50" s="184"/>
      <c r="N50" s="184"/>
      <c r="O50" s="184"/>
      <c r="P50" s="184"/>
      <c r="Q50" s="184"/>
      <c r="R50" s="184"/>
      <c r="S50" s="184"/>
      <c r="T50" s="184"/>
      <c r="U50" s="184"/>
      <c r="V50" s="184"/>
      <c r="W50" s="184"/>
      <c r="X50" s="184"/>
      <c r="Y50" s="184"/>
      <c r="Z50" s="184"/>
      <c r="AA50" s="184"/>
      <c r="AB50" s="184"/>
      <c r="AC50" s="184"/>
      <c r="AD50" s="184"/>
      <c r="AE50" s="184"/>
      <c r="AF50" s="184"/>
      <c r="AG50" s="184"/>
      <c r="AH50" s="184"/>
      <c r="AI50" s="184"/>
      <c r="AJ50" s="184"/>
      <c r="AK50" s="184"/>
      <c r="AL50" s="184"/>
      <c r="AM50" s="184"/>
      <c r="AN50" s="184"/>
      <c r="AO50" s="184"/>
      <c r="AP50" s="184"/>
    </row>
    <row r="51" spans="1:42" ht="21" customHeight="1">
      <c r="A51" s="147"/>
      <c r="B51" s="148" t="s">
        <v>510</v>
      </c>
      <c r="C51" s="81"/>
      <c r="D51" s="81"/>
      <c r="E51" s="184"/>
      <c r="F51" s="184"/>
      <c r="G51" s="184"/>
      <c r="H51" s="184"/>
      <c r="I51" s="184"/>
      <c r="J51" s="184"/>
      <c r="K51" s="184"/>
      <c r="L51" s="184"/>
      <c r="M51" s="184"/>
      <c r="N51" s="184"/>
      <c r="O51" s="184"/>
      <c r="P51" s="184"/>
      <c r="Q51" s="184"/>
      <c r="R51" s="184"/>
      <c r="S51" s="184"/>
      <c r="T51" s="184"/>
      <c r="U51" s="184"/>
      <c r="V51" s="184"/>
      <c r="W51" s="184"/>
      <c r="X51" s="184"/>
      <c r="Y51" s="184"/>
      <c r="Z51" s="184"/>
      <c r="AA51" s="184"/>
      <c r="AB51" s="184"/>
      <c r="AC51" s="184"/>
      <c r="AD51" s="184"/>
      <c r="AE51" s="184"/>
      <c r="AF51" s="184"/>
      <c r="AG51" s="184"/>
      <c r="AH51" s="184"/>
      <c r="AI51" s="184"/>
      <c r="AJ51" s="184"/>
      <c r="AK51" s="184"/>
      <c r="AL51" s="184"/>
      <c r="AM51" s="184"/>
      <c r="AN51" s="184"/>
      <c r="AO51" s="184"/>
      <c r="AP51" s="184"/>
    </row>
    <row r="52" spans="1:42" ht="21" customHeight="1">
      <c r="A52" s="147"/>
      <c r="B52" s="148" t="s">
        <v>512</v>
      </c>
      <c r="C52" s="81"/>
      <c r="D52" s="81"/>
      <c r="E52" s="184"/>
      <c r="F52" s="184"/>
      <c r="G52" s="184"/>
      <c r="H52" s="184"/>
      <c r="I52" s="184"/>
      <c r="J52" s="184"/>
      <c r="K52" s="184"/>
      <c r="L52" s="184"/>
      <c r="M52" s="184"/>
      <c r="N52" s="184"/>
      <c r="O52" s="184"/>
      <c r="P52" s="184"/>
      <c r="Q52" s="184"/>
      <c r="R52" s="184"/>
      <c r="S52" s="184"/>
      <c r="T52" s="184"/>
      <c r="U52" s="184"/>
      <c r="V52" s="184"/>
      <c r="W52" s="184"/>
      <c r="X52" s="184"/>
      <c r="Y52" s="184"/>
      <c r="Z52" s="184"/>
      <c r="AA52" s="184"/>
      <c r="AB52" s="184"/>
      <c r="AC52" s="184"/>
      <c r="AD52" s="184"/>
      <c r="AE52" s="184"/>
      <c r="AF52" s="184"/>
      <c r="AG52" s="184"/>
      <c r="AH52" s="184"/>
      <c r="AI52" s="184"/>
      <c r="AJ52" s="184"/>
      <c r="AK52" s="184"/>
      <c r="AL52" s="184"/>
      <c r="AM52" s="184"/>
      <c r="AN52" s="184"/>
      <c r="AO52" s="184"/>
      <c r="AP52" s="184"/>
    </row>
    <row r="53" spans="1:42" ht="21" customHeight="1">
      <c r="A53" s="147"/>
      <c r="B53" s="148" t="s">
        <v>514</v>
      </c>
      <c r="C53" s="81"/>
      <c r="D53" s="81"/>
      <c r="E53" s="184"/>
      <c r="F53" s="184"/>
      <c r="G53" s="184"/>
      <c r="H53" s="184"/>
      <c r="I53" s="184"/>
      <c r="J53" s="184"/>
      <c r="K53" s="184"/>
      <c r="L53" s="184"/>
      <c r="M53" s="184"/>
      <c r="N53" s="184"/>
      <c r="O53" s="184"/>
      <c r="P53" s="184"/>
      <c r="Q53" s="184"/>
      <c r="R53" s="184"/>
      <c r="S53" s="184"/>
      <c r="T53" s="184"/>
      <c r="U53" s="184"/>
      <c r="V53" s="184"/>
      <c r="W53" s="184"/>
      <c r="X53" s="184"/>
      <c r="Y53" s="184"/>
      <c r="Z53" s="184"/>
      <c r="AA53" s="184"/>
      <c r="AB53" s="184"/>
      <c r="AC53" s="184"/>
      <c r="AD53" s="184"/>
      <c r="AE53" s="184"/>
      <c r="AF53" s="184"/>
      <c r="AG53" s="184"/>
      <c r="AH53" s="184"/>
      <c r="AI53" s="184"/>
      <c r="AJ53" s="184"/>
      <c r="AK53" s="184"/>
      <c r="AL53" s="184"/>
      <c r="AM53" s="184"/>
      <c r="AN53" s="184"/>
      <c r="AO53" s="184"/>
      <c r="AP53" s="184"/>
    </row>
    <row r="54" spans="1:42" ht="21" customHeight="1">
      <c r="A54" s="147"/>
      <c r="B54" s="148" t="s">
        <v>516</v>
      </c>
      <c r="C54" s="81"/>
      <c r="D54" s="81"/>
      <c r="E54" s="184"/>
      <c r="F54" s="184"/>
      <c r="G54" s="184"/>
      <c r="H54" s="184"/>
      <c r="I54" s="184"/>
      <c r="J54" s="184"/>
      <c r="K54" s="184"/>
      <c r="L54" s="184"/>
      <c r="M54" s="184"/>
      <c r="N54" s="184"/>
      <c r="O54" s="184"/>
      <c r="P54" s="184"/>
      <c r="Q54" s="184"/>
      <c r="R54" s="184"/>
      <c r="S54" s="184"/>
      <c r="T54" s="184"/>
      <c r="U54" s="184"/>
      <c r="V54" s="184"/>
      <c r="W54" s="184"/>
      <c r="X54" s="184"/>
      <c r="Y54" s="184"/>
      <c r="Z54" s="184"/>
      <c r="AA54" s="184"/>
      <c r="AB54" s="184"/>
      <c r="AC54" s="184"/>
      <c r="AD54" s="184"/>
      <c r="AE54" s="184"/>
      <c r="AF54" s="184"/>
      <c r="AG54" s="184"/>
      <c r="AH54" s="184"/>
      <c r="AI54" s="184"/>
      <c r="AJ54" s="184"/>
      <c r="AK54" s="184"/>
      <c r="AL54" s="184"/>
      <c r="AM54" s="184"/>
      <c r="AN54" s="184"/>
      <c r="AO54" s="184"/>
      <c r="AP54" s="184"/>
    </row>
    <row r="55" spans="1:42" ht="21" customHeight="1">
      <c r="A55" s="147"/>
      <c r="B55" s="148" t="s">
        <v>518</v>
      </c>
      <c r="C55" s="81"/>
      <c r="D55" s="81"/>
      <c r="E55" s="184"/>
      <c r="F55" s="184"/>
      <c r="G55" s="184"/>
      <c r="H55" s="184"/>
      <c r="I55" s="184"/>
      <c r="J55" s="184"/>
      <c r="K55" s="184"/>
      <c r="L55" s="184"/>
      <c r="M55" s="184"/>
      <c r="N55" s="184"/>
      <c r="O55" s="184"/>
      <c r="P55" s="184"/>
      <c r="Q55" s="184"/>
      <c r="R55" s="184"/>
      <c r="S55" s="184"/>
      <c r="T55" s="184"/>
      <c r="U55" s="184"/>
      <c r="V55" s="184"/>
      <c r="W55" s="184"/>
      <c r="X55" s="184"/>
      <c r="Y55" s="184"/>
      <c r="Z55" s="184"/>
      <c r="AA55" s="184"/>
      <c r="AB55" s="184"/>
      <c r="AC55" s="184"/>
      <c r="AD55" s="184"/>
      <c r="AE55" s="184"/>
      <c r="AF55" s="184"/>
      <c r="AG55" s="184"/>
      <c r="AH55" s="184"/>
      <c r="AI55" s="184"/>
      <c r="AJ55" s="184"/>
      <c r="AK55" s="184"/>
      <c r="AL55" s="184"/>
      <c r="AM55" s="184"/>
      <c r="AN55" s="184"/>
      <c r="AO55" s="184"/>
      <c r="AP55" s="184"/>
    </row>
    <row r="56" spans="1:42" ht="21" customHeight="1">
      <c r="A56" s="154" t="s">
        <v>520</v>
      </c>
      <c r="B56" s="155" t="s">
        <v>521</v>
      </c>
      <c r="C56" s="81"/>
      <c r="D56" s="81"/>
      <c r="E56" s="184"/>
      <c r="F56" s="184"/>
      <c r="G56" s="184"/>
      <c r="H56" s="184"/>
      <c r="I56" s="184"/>
      <c r="J56" s="184"/>
      <c r="K56" s="184"/>
      <c r="L56" s="184"/>
      <c r="M56" s="184"/>
      <c r="N56" s="184"/>
      <c r="O56" s="184"/>
      <c r="P56" s="184"/>
      <c r="Q56" s="184"/>
      <c r="R56" s="184"/>
      <c r="S56" s="184"/>
      <c r="T56" s="184"/>
      <c r="U56" s="184"/>
      <c r="V56" s="184"/>
      <c r="W56" s="184"/>
      <c r="X56" s="184"/>
      <c r="Y56" s="184"/>
      <c r="Z56" s="184"/>
      <c r="AA56" s="184"/>
      <c r="AB56" s="184"/>
      <c r="AC56" s="184"/>
      <c r="AD56" s="184"/>
      <c r="AE56" s="184"/>
      <c r="AF56" s="184"/>
      <c r="AG56" s="184"/>
      <c r="AH56" s="184"/>
      <c r="AI56" s="184"/>
      <c r="AJ56" s="184"/>
      <c r="AK56" s="184"/>
      <c r="AL56" s="184"/>
      <c r="AM56" s="184"/>
      <c r="AN56" s="184"/>
      <c r="AO56" s="184"/>
      <c r="AP56" s="184"/>
    </row>
    <row r="57" spans="1:42" ht="21" customHeight="1">
      <c r="A57" s="154"/>
      <c r="B57" s="155" t="s">
        <v>523</v>
      </c>
      <c r="C57" s="81"/>
      <c r="D57" s="81"/>
      <c r="E57" s="184"/>
      <c r="F57" s="184"/>
      <c r="G57" s="184"/>
      <c r="H57" s="184"/>
      <c r="I57" s="184"/>
      <c r="J57" s="184"/>
      <c r="K57" s="184"/>
      <c r="L57" s="184"/>
      <c r="M57" s="184"/>
      <c r="N57" s="184"/>
      <c r="O57" s="184"/>
      <c r="P57" s="184"/>
      <c r="Q57" s="184"/>
      <c r="R57" s="184"/>
      <c r="S57" s="184"/>
      <c r="T57" s="184"/>
      <c r="U57" s="184"/>
      <c r="V57" s="184"/>
      <c r="W57" s="184"/>
      <c r="X57" s="184"/>
      <c r="Y57" s="184"/>
      <c r="Z57" s="184"/>
      <c r="AA57" s="184"/>
      <c r="AB57" s="184"/>
      <c r="AC57" s="184"/>
      <c r="AD57" s="184"/>
      <c r="AE57" s="184"/>
      <c r="AF57" s="184"/>
      <c r="AG57" s="184"/>
      <c r="AH57" s="184"/>
      <c r="AI57" s="184"/>
      <c r="AJ57" s="184"/>
      <c r="AK57" s="184"/>
      <c r="AL57" s="184"/>
      <c r="AM57" s="184"/>
      <c r="AN57" s="184"/>
      <c r="AO57" s="184"/>
      <c r="AP57" s="184"/>
    </row>
    <row r="58" spans="1:42" ht="21" customHeight="1">
      <c r="A58" s="154"/>
      <c r="B58" s="155" t="s">
        <v>525</v>
      </c>
      <c r="C58" s="81"/>
      <c r="D58" s="81"/>
      <c r="E58" s="184"/>
      <c r="F58" s="184"/>
      <c r="G58" s="184"/>
      <c r="H58" s="184"/>
      <c r="I58" s="184"/>
      <c r="J58" s="184"/>
      <c r="K58" s="184"/>
      <c r="L58" s="184"/>
      <c r="M58" s="184"/>
      <c r="N58" s="184"/>
      <c r="O58" s="184"/>
      <c r="P58" s="184"/>
      <c r="Q58" s="184"/>
      <c r="R58" s="184"/>
      <c r="S58" s="184"/>
      <c r="T58" s="184"/>
      <c r="U58" s="184"/>
      <c r="V58" s="184"/>
      <c r="W58" s="184"/>
      <c r="X58" s="184"/>
      <c r="Y58" s="184"/>
      <c r="Z58" s="184"/>
      <c r="AA58" s="184"/>
      <c r="AB58" s="184"/>
      <c r="AC58" s="184"/>
      <c r="AD58" s="184"/>
      <c r="AE58" s="184"/>
      <c r="AF58" s="184"/>
      <c r="AG58" s="184"/>
      <c r="AH58" s="184"/>
      <c r="AI58" s="184"/>
      <c r="AJ58" s="184"/>
      <c r="AK58" s="184"/>
      <c r="AL58" s="184"/>
      <c r="AM58" s="184"/>
      <c r="AN58" s="184"/>
      <c r="AO58" s="184"/>
      <c r="AP58" s="184"/>
    </row>
    <row r="59" spans="1:42" ht="21" customHeight="1">
      <c r="A59" s="156" t="s">
        <v>527</v>
      </c>
      <c r="B59" s="148" t="s">
        <v>667</v>
      </c>
      <c r="C59" s="81"/>
      <c r="D59" s="81"/>
      <c r="E59" s="184"/>
      <c r="F59" s="184"/>
      <c r="G59" s="184"/>
      <c r="H59" s="184"/>
      <c r="I59" s="184"/>
      <c r="J59" s="184"/>
      <c r="K59" s="184"/>
      <c r="L59" s="184"/>
      <c r="M59" s="184"/>
      <c r="N59" s="184"/>
      <c r="O59" s="184"/>
      <c r="P59" s="184"/>
      <c r="Q59" s="184"/>
      <c r="R59" s="184"/>
      <c r="S59" s="184"/>
      <c r="T59" s="184"/>
      <c r="U59" s="184"/>
      <c r="V59" s="184"/>
      <c r="W59" s="184"/>
      <c r="X59" s="184"/>
      <c r="Y59" s="184"/>
      <c r="Z59" s="184"/>
      <c r="AA59" s="184"/>
      <c r="AB59" s="184"/>
      <c r="AC59" s="184"/>
      <c r="AD59" s="184"/>
      <c r="AE59" s="184"/>
      <c r="AF59" s="184"/>
      <c r="AG59" s="184"/>
      <c r="AH59" s="184"/>
      <c r="AI59" s="184"/>
      <c r="AJ59" s="184"/>
      <c r="AK59" s="184"/>
      <c r="AL59" s="184"/>
      <c r="AM59" s="184"/>
      <c r="AN59" s="184"/>
      <c r="AO59" s="184"/>
      <c r="AP59" s="184"/>
    </row>
    <row r="60" spans="1:42" ht="21" customHeight="1">
      <c r="A60" s="157" t="s">
        <v>528</v>
      </c>
      <c r="B60" s="148"/>
      <c r="C60" s="81"/>
      <c r="D60" s="81"/>
      <c r="E60" s="184"/>
      <c r="F60" s="184"/>
      <c r="G60" s="184"/>
      <c r="H60" s="184"/>
      <c r="I60" s="184"/>
      <c r="J60" s="184"/>
      <c r="K60" s="184"/>
      <c r="L60" s="184"/>
      <c r="M60" s="184"/>
      <c r="N60" s="184"/>
      <c r="O60" s="184"/>
      <c r="P60" s="184"/>
      <c r="Q60" s="184"/>
      <c r="R60" s="184"/>
      <c r="S60" s="184"/>
      <c r="T60" s="184"/>
      <c r="U60" s="184"/>
      <c r="V60" s="184"/>
      <c r="W60" s="184"/>
      <c r="X60" s="184"/>
      <c r="Y60" s="184"/>
      <c r="Z60" s="184"/>
      <c r="AA60" s="184"/>
      <c r="AB60" s="184"/>
      <c r="AC60" s="184"/>
      <c r="AD60" s="184"/>
      <c r="AE60" s="184"/>
      <c r="AF60" s="184"/>
      <c r="AG60" s="184"/>
      <c r="AH60" s="184"/>
      <c r="AI60" s="184"/>
      <c r="AJ60" s="184"/>
      <c r="AK60" s="184"/>
      <c r="AL60" s="184"/>
      <c r="AM60" s="184"/>
      <c r="AN60" s="184"/>
      <c r="AO60" s="184"/>
      <c r="AP60" s="184"/>
    </row>
    <row r="61" spans="1:42" ht="21" customHeight="1">
      <c r="A61" s="158" t="s">
        <v>529</v>
      </c>
      <c r="B61" s="148"/>
      <c r="C61" s="81"/>
      <c r="D61" s="81"/>
      <c r="E61" s="184"/>
      <c r="F61" s="184"/>
      <c r="G61" s="184"/>
      <c r="H61" s="184"/>
      <c r="I61" s="184"/>
      <c r="J61" s="184"/>
      <c r="K61" s="184"/>
      <c r="L61" s="184"/>
      <c r="M61" s="184"/>
      <c r="N61" s="184"/>
      <c r="O61" s="184"/>
      <c r="P61" s="184"/>
      <c r="Q61" s="184"/>
      <c r="R61" s="184"/>
      <c r="S61" s="184"/>
      <c r="T61" s="184"/>
      <c r="U61" s="184"/>
      <c r="V61" s="184"/>
      <c r="W61" s="184"/>
      <c r="X61" s="184"/>
      <c r="Y61" s="184"/>
      <c r="Z61" s="184"/>
      <c r="AA61" s="184"/>
      <c r="AB61" s="184"/>
      <c r="AC61" s="184"/>
      <c r="AD61" s="184"/>
      <c r="AE61" s="184"/>
      <c r="AF61" s="184"/>
      <c r="AG61" s="184"/>
      <c r="AH61" s="184"/>
      <c r="AI61" s="184"/>
      <c r="AJ61" s="184"/>
      <c r="AK61" s="184"/>
      <c r="AL61" s="184"/>
      <c r="AM61" s="184"/>
      <c r="AN61" s="184"/>
      <c r="AO61" s="184"/>
      <c r="AP61" s="184"/>
    </row>
    <row r="62" spans="1:42" ht="21" customHeight="1">
      <c r="A62" s="159" t="s">
        <v>530</v>
      </c>
      <c r="B62" s="148"/>
      <c r="C62" s="81"/>
      <c r="D62" s="81"/>
      <c r="E62" s="184"/>
      <c r="F62" s="184"/>
      <c r="G62" s="184"/>
      <c r="H62" s="184"/>
      <c r="I62" s="184"/>
      <c r="J62" s="184"/>
      <c r="K62" s="184"/>
      <c r="L62" s="184"/>
      <c r="M62" s="184"/>
      <c r="N62" s="184"/>
      <c r="O62" s="184"/>
      <c r="P62" s="184"/>
      <c r="Q62" s="184"/>
      <c r="R62" s="184"/>
      <c r="S62" s="184"/>
      <c r="T62" s="184"/>
      <c r="U62" s="184"/>
      <c r="V62" s="184"/>
      <c r="W62" s="184"/>
      <c r="X62" s="184"/>
      <c r="Y62" s="184"/>
      <c r="Z62" s="184"/>
      <c r="AA62" s="184"/>
      <c r="AB62" s="184"/>
      <c r="AC62" s="184"/>
      <c r="AD62" s="184"/>
      <c r="AE62" s="184"/>
      <c r="AF62" s="184"/>
      <c r="AG62" s="184"/>
      <c r="AH62" s="184"/>
      <c r="AI62" s="184"/>
      <c r="AJ62" s="184"/>
      <c r="AK62" s="184"/>
      <c r="AL62" s="184"/>
      <c r="AM62" s="184"/>
      <c r="AN62" s="184"/>
      <c r="AO62" s="184"/>
      <c r="AP62" s="184"/>
    </row>
    <row r="63" spans="1:42" ht="15">
      <c r="A63" s="184"/>
      <c r="B63" s="184"/>
      <c r="C63" s="184"/>
      <c r="D63" s="184"/>
      <c r="E63" s="184"/>
      <c r="F63" s="184"/>
      <c r="G63" s="184"/>
      <c r="H63" s="184"/>
      <c r="I63" s="184"/>
      <c r="J63" s="184"/>
      <c r="K63" s="184"/>
      <c r="L63" s="184"/>
      <c r="M63" s="184"/>
      <c r="N63" s="184"/>
      <c r="O63" s="184"/>
      <c r="P63" s="184"/>
      <c r="Q63" s="184"/>
      <c r="R63" s="184"/>
      <c r="S63" s="184"/>
      <c r="T63" s="184"/>
      <c r="U63" s="184"/>
      <c r="V63" s="184"/>
      <c r="W63" s="184"/>
      <c r="X63" s="184"/>
      <c r="Y63" s="184"/>
      <c r="Z63" s="184"/>
      <c r="AA63" s="184"/>
      <c r="AB63" s="184"/>
      <c r="AC63" s="184"/>
      <c r="AD63" s="184"/>
      <c r="AE63" s="184"/>
      <c r="AF63" s="184"/>
      <c r="AG63" s="184"/>
      <c r="AH63" s="184"/>
      <c r="AI63" s="184"/>
      <c r="AJ63" s="184"/>
      <c r="AK63" s="184"/>
      <c r="AL63" s="184"/>
      <c r="AM63" s="184"/>
      <c r="AN63" s="184"/>
      <c r="AO63" s="184"/>
      <c r="AP63" s="184"/>
    </row>
    <row r="64" spans="1:42" ht="15">
      <c r="A64" s="184"/>
      <c r="B64" s="184"/>
      <c r="C64" s="184"/>
      <c r="D64" s="184"/>
      <c r="E64" s="184"/>
      <c r="F64" s="184"/>
      <c r="G64" s="184"/>
      <c r="H64" s="184"/>
      <c r="I64" s="184"/>
      <c r="J64" s="184"/>
      <c r="K64" s="184"/>
      <c r="L64" s="184"/>
      <c r="M64" s="184"/>
      <c r="N64" s="184"/>
      <c r="O64" s="184"/>
      <c r="P64" s="184"/>
      <c r="Q64" s="184"/>
      <c r="R64" s="184"/>
      <c r="S64" s="184"/>
      <c r="T64" s="184"/>
      <c r="U64" s="184"/>
      <c r="V64" s="184"/>
      <c r="W64" s="184"/>
      <c r="X64" s="184"/>
      <c r="Y64" s="184"/>
      <c r="Z64" s="184"/>
      <c r="AA64" s="184"/>
      <c r="AB64" s="184"/>
      <c r="AC64" s="184"/>
      <c r="AD64" s="184"/>
      <c r="AE64" s="184"/>
      <c r="AF64" s="184"/>
      <c r="AG64" s="184"/>
      <c r="AH64" s="184"/>
      <c r="AI64" s="184"/>
      <c r="AJ64" s="184"/>
      <c r="AK64" s="184"/>
      <c r="AL64" s="184"/>
      <c r="AM64" s="184"/>
      <c r="AN64" s="184"/>
      <c r="AO64" s="184"/>
      <c r="AP64" s="184"/>
    </row>
    <row r="65" spans="1:42" ht="15">
      <c r="A65" s="184"/>
      <c r="B65" s="184"/>
      <c r="C65" s="184"/>
      <c r="D65" s="184"/>
      <c r="E65" s="184"/>
      <c r="F65" s="184"/>
      <c r="G65" s="184"/>
      <c r="H65" s="184"/>
      <c r="I65" s="184"/>
      <c r="J65" s="184"/>
      <c r="K65" s="184"/>
      <c r="L65" s="184"/>
      <c r="M65" s="184"/>
      <c r="N65" s="184"/>
      <c r="O65" s="184"/>
      <c r="P65" s="184"/>
      <c r="Q65" s="184"/>
      <c r="R65" s="184"/>
      <c r="S65" s="184"/>
      <c r="T65" s="184"/>
      <c r="U65" s="184"/>
      <c r="V65" s="184"/>
      <c r="W65" s="184"/>
      <c r="X65" s="184"/>
      <c r="Y65" s="184"/>
      <c r="Z65" s="184"/>
      <c r="AA65" s="184"/>
      <c r="AB65" s="184"/>
      <c r="AC65" s="184"/>
      <c r="AD65" s="184"/>
      <c r="AE65" s="184"/>
      <c r="AF65" s="184"/>
      <c r="AG65" s="184"/>
      <c r="AH65" s="184"/>
      <c r="AI65" s="184"/>
      <c r="AJ65" s="184"/>
      <c r="AK65" s="184"/>
      <c r="AL65" s="184"/>
      <c r="AM65" s="184"/>
      <c r="AN65" s="184"/>
      <c r="AO65" s="184"/>
      <c r="AP65" s="184"/>
    </row>
    <row r="66" spans="1:42" ht="15">
      <c r="A66" s="184"/>
      <c r="B66" s="184"/>
      <c r="C66" s="184"/>
      <c r="D66" s="184"/>
      <c r="E66" s="184"/>
      <c r="F66" s="184"/>
      <c r="G66" s="184"/>
      <c r="H66" s="184"/>
      <c r="I66" s="184"/>
      <c r="J66" s="184"/>
      <c r="K66" s="184"/>
      <c r="L66" s="184"/>
      <c r="M66" s="184"/>
      <c r="N66" s="184"/>
      <c r="O66" s="184"/>
      <c r="P66" s="184"/>
      <c r="Q66" s="184"/>
      <c r="R66" s="184"/>
      <c r="S66" s="184"/>
      <c r="T66" s="184"/>
      <c r="U66" s="184"/>
      <c r="V66" s="184"/>
      <c r="W66" s="184"/>
      <c r="X66" s="184"/>
      <c r="Y66" s="184"/>
      <c r="Z66" s="184"/>
      <c r="AA66" s="184"/>
      <c r="AB66" s="184"/>
      <c r="AC66" s="184"/>
      <c r="AD66" s="184"/>
      <c r="AE66" s="184"/>
      <c r="AF66" s="184"/>
      <c r="AG66" s="184"/>
      <c r="AH66" s="184"/>
      <c r="AI66" s="184"/>
      <c r="AJ66" s="184"/>
      <c r="AK66" s="184"/>
      <c r="AL66" s="184"/>
      <c r="AM66" s="184"/>
      <c r="AN66" s="184"/>
      <c r="AO66" s="184"/>
      <c r="AP66" s="184"/>
    </row>
    <row r="67" spans="1:42" ht="15">
      <c r="A67" s="184"/>
      <c r="B67" s="184"/>
      <c r="C67" s="184"/>
      <c r="D67" s="184"/>
      <c r="E67" s="184"/>
      <c r="F67" s="184"/>
      <c r="G67" s="184"/>
      <c r="H67" s="184"/>
      <c r="I67" s="184"/>
      <c r="J67" s="184"/>
      <c r="K67" s="184"/>
      <c r="L67" s="184"/>
      <c r="M67" s="184"/>
      <c r="N67" s="184"/>
      <c r="O67" s="184"/>
      <c r="P67" s="184"/>
      <c r="Q67" s="184"/>
      <c r="R67" s="184"/>
      <c r="S67" s="184"/>
      <c r="T67" s="184"/>
      <c r="U67" s="184"/>
      <c r="V67" s="184"/>
      <c r="W67" s="184"/>
      <c r="X67" s="184"/>
      <c r="Y67" s="184"/>
      <c r="Z67" s="184"/>
      <c r="AA67" s="184"/>
      <c r="AB67" s="184"/>
      <c r="AC67" s="184"/>
      <c r="AD67" s="184"/>
      <c r="AE67" s="184"/>
      <c r="AF67" s="184"/>
      <c r="AG67" s="184"/>
      <c r="AH67" s="184"/>
      <c r="AI67" s="184"/>
      <c r="AJ67" s="184"/>
      <c r="AK67" s="184"/>
      <c r="AL67" s="184"/>
      <c r="AM67" s="184"/>
      <c r="AN67" s="184"/>
      <c r="AO67" s="184"/>
      <c r="AP67" s="184"/>
    </row>
    <row r="68" spans="1:42" ht="15">
      <c r="A68" s="184"/>
      <c r="B68" s="184"/>
      <c r="C68" s="184"/>
      <c r="D68" s="184"/>
      <c r="E68" s="184"/>
      <c r="F68" s="184"/>
      <c r="G68" s="184"/>
      <c r="H68" s="184"/>
      <c r="I68" s="184"/>
      <c r="J68" s="184"/>
      <c r="K68" s="184"/>
      <c r="L68" s="184"/>
      <c r="M68" s="184"/>
      <c r="N68" s="184"/>
      <c r="O68" s="184"/>
      <c r="P68" s="184"/>
      <c r="Q68" s="184"/>
      <c r="R68" s="184"/>
      <c r="S68" s="184"/>
      <c r="T68" s="184"/>
      <c r="U68" s="184"/>
      <c r="V68" s="184"/>
      <c r="W68" s="184"/>
      <c r="X68" s="184"/>
      <c r="Y68" s="184"/>
      <c r="Z68" s="184"/>
      <c r="AA68" s="184"/>
      <c r="AB68" s="184"/>
      <c r="AC68" s="184"/>
      <c r="AD68" s="184"/>
      <c r="AE68" s="184"/>
      <c r="AF68" s="184"/>
      <c r="AG68" s="184"/>
      <c r="AH68" s="184"/>
      <c r="AI68" s="184"/>
      <c r="AJ68" s="184"/>
      <c r="AK68" s="184"/>
      <c r="AL68" s="184"/>
      <c r="AM68" s="184"/>
      <c r="AN68" s="184"/>
      <c r="AO68" s="184"/>
      <c r="AP68" s="184"/>
    </row>
    <row r="69" spans="1:42" ht="15">
      <c r="A69" s="184"/>
      <c r="B69" s="184"/>
      <c r="C69" s="184"/>
      <c r="D69" s="184"/>
      <c r="E69" s="184"/>
      <c r="F69" s="184"/>
      <c r="G69" s="184"/>
      <c r="H69" s="184"/>
      <c r="I69" s="184"/>
      <c r="J69" s="184"/>
      <c r="K69" s="184"/>
      <c r="L69" s="184"/>
      <c r="M69" s="184"/>
      <c r="N69" s="184"/>
      <c r="O69" s="184"/>
      <c r="P69" s="184"/>
      <c r="Q69" s="184"/>
      <c r="R69" s="184"/>
      <c r="S69" s="184"/>
      <c r="T69" s="184"/>
      <c r="U69" s="184"/>
      <c r="V69" s="184"/>
      <c r="W69" s="184"/>
      <c r="X69" s="184"/>
      <c r="Y69" s="184"/>
      <c r="Z69" s="184"/>
      <c r="AA69" s="184"/>
      <c r="AB69" s="184"/>
      <c r="AC69" s="184"/>
      <c r="AD69" s="184"/>
      <c r="AE69" s="184"/>
      <c r="AF69" s="184"/>
      <c r="AG69" s="184"/>
      <c r="AH69" s="184"/>
      <c r="AI69" s="184"/>
      <c r="AJ69" s="184"/>
      <c r="AK69" s="184"/>
      <c r="AL69" s="184"/>
      <c r="AM69" s="184"/>
      <c r="AN69" s="184"/>
      <c r="AO69" s="184"/>
      <c r="AP69" s="184"/>
    </row>
    <row r="70" spans="1:42" ht="15">
      <c r="A70" s="184"/>
      <c r="B70" s="184"/>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84"/>
      <c r="AF70" s="184"/>
      <c r="AG70" s="184"/>
      <c r="AH70" s="184"/>
      <c r="AI70" s="184"/>
      <c r="AJ70" s="184"/>
      <c r="AK70" s="184"/>
      <c r="AL70" s="184"/>
      <c r="AM70" s="184"/>
      <c r="AN70" s="184"/>
      <c r="AO70" s="184"/>
      <c r="AP70" s="184"/>
    </row>
    <row r="71" spans="1:42" ht="15">
      <c r="A71" s="184"/>
      <c r="B71" s="184"/>
      <c r="C71" s="184"/>
      <c r="D71" s="184"/>
      <c r="E71" s="184"/>
      <c r="F71" s="184"/>
      <c r="G71" s="184"/>
      <c r="H71" s="184"/>
      <c r="I71" s="184"/>
      <c r="J71" s="184"/>
      <c r="K71" s="184"/>
      <c r="L71" s="184"/>
      <c r="M71" s="184"/>
      <c r="N71" s="184"/>
      <c r="O71" s="184"/>
      <c r="P71" s="184"/>
      <c r="Q71" s="184"/>
      <c r="R71" s="184"/>
      <c r="S71" s="184"/>
      <c r="T71" s="184"/>
      <c r="U71" s="184"/>
      <c r="V71" s="184"/>
      <c r="W71" s="184"/>
      <c r="X71" s="184"/>
      <c r="Y71" s="184"/>
      <c r="Z71" s="184"/>
      <c r="AA71" s="184"/>
      <c r="AB71" s="184"/>
      <c r="AC71" s="184"/>
      <c r="AD71" s="184"/>
      <c r="AE71" s="184"/>
      <c r="AF71" s="184"/>
      <c r="AG71" s="184"/>
      <c r="AH71" s="184"/>
      <c r="AI71" s="184"/>
      <c r="AJ71" s="184"/>
      <c r="AK71" s="184"/>
      <c r="AL71" s="184"/>
      <c r="AM71" s="184"/>
      <c r="AN71" s="184"/>
      <c r="AO71" s="184"/>
      <c r="AP71" s="184"/>
    </row>
    <row r="72" spans="1:42" ht="15">
      <c r="A72" s="184"/>
      <c r="B72" s="184"/>
      <c r="C72" s="184"/>
      <c r="D72" s="184"/>
      <c r="E72" s="184"/>
      <c r="F72" s="184"/>
      <c r="G72" s="184"/>
      <c r="H72" s="184"/>
      <c r="I72" s="184"/>
      <c r="J72" s="184"/>
      <c r="K72" s="184"/>
      <c r="L72" s="184"/>
      <c r="M72" s="184"/>
      <c r="N72" s="184"/>
      <c r="O72" s="184"/>
      <c r="P72" s="184"/>
      <c r="Q72" s="184"/>
      <c r="R72" s="184"/>
      <c r="S72" s="184"/>
      <c r="T72" s="184"/>
      <c r="U72" s="184"/>
      <c r="V72" s="184"/>
      <c r="W72" s="184"/>
      <c r="X72" s="184"/>
      <c r="Y72" s="184"/>
      <c r="Z72" s="184"/>
      <c r="AA72" s="184"/>
      <c r="AB72" s="184"/>
      <c r="AC72" s="184"/>
      <c r="AD72" s="184"/>
      <c r="AE72" s="184"/>
      <c r="AF72" s="184"/>
      <c r="AG72" s="184"/>
      <c r="AH72" s="184"/>
      <c r="AI72" s="184"/>
      <c r="AJ72" s="184"/>
      <c r="AK72" s="184"/>
      <c r="AL72" s="184"/>
      <c r="AM72" s="184"/>
      <c r="AN72" s="184"/>
      <c r="AO72" s="184"/>
      <c r="AP72" s="184"/>
    </row>
    <row r="73" spans="1:42" ht="15">
      <c r="A73" s="184"/>
      <c r="B73" s="184"/>
      <c r="C73" s="184"/>
      <c r="D73" s="184"/>
      <c r="E73" s="184"/>
      <c r="F73" s="184"/>
      <c r="G73" s="184"/>
      <c r="H73" s="184"/>
      <c r="I73" s="184"/>
      <c r="J73" s="184"/>
      <c r="K73" s="184"/>
      <c r="L73" s="184"/>
      <c r="M73" s="184"/>
      <c r="N73" s="184"/>
      <c r="O73" s="184"/>
      <c r="P73" s="184"/>
      <c r="Q73" s="184"/>
      <c r="R73" s="184"/>
      <c r="S73" s="184"/>
      <c r="T73" s="184"/>
      <c r="U73" s="184"/>
      <c r="V73" s="184"/>
      <c r="W73" s="184"/>
      <c r="X73" s="184"/>
      <c r="Y73" s="184"/>
      <c r="Z73" s="184"/>
      <c r="AA73" s="184"/>
      <c r="AB73" s="184"/>
      <c r="AC73" s="184"/>
      <c r="AD73" s="184"/>
      <c r="AE73" s="184"/>
      <c r="AF73" s="184"/>
      <c r="AG73" s="184"/>
      <c r="AH73" s="184"/>
      <c r="AI73" s="184"/>
      <c r="AJ73" s="184"/>
      <c r="AK73" s="184"/>
      <c r="AL73" s="184"/>
      <c r="AM73" s="184"/>
      <c r="AN73" s="184"/>
      <c r="AO73" s="184"/>
      <c r="AP73" s="184"/>
    </row>
    <row r="74" spans="1:42" ht="15">
      <c r="A74" s="184"/>
      <c r="B74" s="184"/>
      <c r="C74" s="184"/>
      <c r="D74" s="184"/>
      <c r="E74" s="184"/>
      <c r="F74" s="184"/>
      <c r="G74" s="184"/>
      <c r="H74" s="184"/>
      <c r="I74" s="184"/>
      <c r="J74" s="184"/>
      <c r="K74" s="184"/>
      <c r="L74" s="184"/>
      <c r="M74" s="184"/>
      <c r="N74" s="184"/>
      <c r="O74" s="184"/>
      <c r="P74" s="184"/>
      <c r="Q74" s="184"/>
      <c r="R74" s="184"/>
      <c r="S74" s="184"/>
      <c r="T74" s="184"/>
      <c r="U74" s="184"/>
      <c r="V74" s="184"/>
      <c r="W74" s="184"/>
      <c r="X74" s="184"/>
      <c r="Y74" s="184"/>
      <c r="Z74" s="184"/>
      <c r="AA74" s="184"/>
      <c r="AB74" s="184"/>
      <c r="AC74" s="184"/>
      <c r="AD74" s="184"/>
      <c r="AE74" s="184"/>
      <c r="AF74" s="184"/>
      <c r="AG74" s="184"/>
      <c r="AH74" s="184"/>
      <c r="AI74" s="184"/>
      <c r="AJ74" s="184"/>
      <c r="AK74" s="184"/>
      <c r="AL74" s="184"/>
      <c r="AM74" s="184"/>
      <c r="AN74" s="184"/>
      <c r="AO74" s="184"/>
      <c r="AP74" s="184"/>
    </row>
    <row r="75" spans="1:42" ht="15">
      <c r="A75" s="184"/>
      <c r="B75" s="184"/>
      <c r="C75" s="184"/>
      <c r="D75" s="184"/>
      <c r="E75" s="184"/>
      <c r="F75" s="184"/>
      <c r="G75" s="184"/>
      <c r="H75" s="184"/>
      <c r="I75" s="184"/>
      <c r="J75" s="184"/>
      <c r="K75" s="184"/>
      <c r="L75" s="184"/>
      <c r="M75" s="184"/>
      <c r="N75" s="184"/>
      <c r="O75" s="184"/>
      <c r="P75" s="184"/>
      <c r="Q75" s="184"/>
      <c r="R75" s="184"/>
      <c r="S75" s="184"/>
      <c r="T75" s="184"/>
      <c r="U75" s="184"/>
      <c r="V75" s="184"/>
      <c r="W75" s="184"/>
      <c r="X75" s="184"/>
      <c r="Y75" s="184"/>
      <c r="Z75" s="184"/>
      <c r="AA75" s="184"/>
      <c r="AB75" s="184"/>
      <c r="AC75" s="184"/>
      <c r="AD75" s="184"/>
      <c r="AE75" s="184"/>
      <c r="AF75" s="184"/>
      <c r="AG75" s="184"/>
      <c r="AH75" s="184"/>
      <c r="AI75" s="184"/>
      <c r="AJ75" s="184"/>
      <c r="AK75" s="184"/>
      <c r="AL75" s="184"/>
      <c r="AM75" s="184"/>
      <c r="AN75" s="184"/>
      <c r="AO75" s="184"/>
      <c r="AP75" s="184"/>
    </row>
    <row r="76" spans="1:42" ht="15">
      <c r="A76" s="184"/>
      <c r="B76" s="184"/>
      <c r="C76" s="184"/>
      <c r="D76" s="184"/>
      <c r="E76" s="184"/>
      <c r="F76" s="184"/>
      <c r="G76" s="184"/>
      <c r="H76" s="184"/>
      <c r="I76" s="184"/>
      <c r="J76" s="184"/>
      <c r="K76" s="184"/>
      <c r="L76" s="184"/>
      <c r="M76" s="184"/>
      <c r="N76" s="184"/>
      <c r="O76" s="184"/>
      <c r="P76" s="184"/>
      <c r="Q76" s="184"/>
      <c r="R76" s="184"/>
      <c r="S76" s="184"/>
      <c r="T76" s="184"/>
      <c r="U76" s="184"/>
      <c r="V76" s="184"/>
      <c r="W76" s="184"/>
      <c r="X76" s="184"/>
      <c r="Y76" s="184"/>
      <c r="Z76" s="184"/>
      <c r="AA76" s="184"/>
      <c r="AB76" s="184"/>
      <c r="AC76" s="184"/>
      <c r="AD76" s="184"/>
      <c r="AE76" s="184"/>
      <c r="AF76" s="184"/>
      <c r="AG76" s="184"/>
      <c r="AH76" s="184"/>
      <c r="AI76" s="184"/>
      <c r="AJ76" s="184"/>
      <c r="AK76" s="184"/>
      <c r="AL76" s="184"/>
      <c r="AM76" s="184"/>
      <c r="AN76" s="184"/>
      <c r="AO76" s="184"/>
      <c r="AP76" s="184"/>
    </row>
    <row r="77" spans="1:42" ht="15">
      <c r="A77" s="184"/>
      <c r="B77" s="184"/>
      <c r="C77" s="184"/>
      <c r="D77" s="184"/>
      <c r="E77" s="184"/>
      <c r="F77" s="184"/>
      <c r="G77" s="184"/>
      <c r="H77" s="184"/>
      <c r="I77" s="184"/>
      <c r="J77" s="184"/>
      <c r="K77" s="184"/>
      <c r="L77" s="184"/>
      <c r="M77" s="184"/>
      <c r="N77" s="184"/>
      <c r="O77" s="184"/>
      <c r="P77" s="184"/>
      <c r="Q77" s="184"/>
      <c r="R77" s="184"/>
      <c r="S77" s="184"/>
      <c r="T77" s="184"/>
      <c r="U77" s="184"/>
      <c r="V77" s="184"/>
      <c r="W77" s="184"/>
      <c r="X77" s="184"/>
      <c r="Y77" s="184"/>
      <c r="Z77" s="184"/>
      <c r="AA77" s="184"/>
      <c r="AB77" s="184"/>
      <c r="AC77" s="184"/>
      <c r="AD77" s="184"/>
      <c r="AE77" s="184"/>
      <c r="AF77" s="184"/>
      <c r="AG77" s="184"/>
      <c r="AH77" s="184"/>
      <c r="AI77" s="184"/>
      <c r="AJ77" s="184"/>
      <c r="AK77" s="184"/>
      <c r="AL77" s="184"/>
      <c r="AM77" s="184"/>
      <c r="AN77" s="184"/>
      <c r="AO77" s="184"/>
      <c r="AP77" s="184"/>
    </row>
    <row r="78" spans="1:42" ht="15">
      <c r="A78" s="184"/>
      <c r="B78" s="184"/>
      <c r="C78" s="184"/>
      <c r="D78" s="184"/>
      <c r="E78" s="184"/>
      <c r="F78" s="184"/>
      <c r="G78" s="184"/>
      <c r="H78" s="184"/>
      <c r="I78" s="184"/>
      <c r="J78" s="184"/>
      <c r="K78" s="184"/>
      <c r="L78" s="184"/>
      <c r="M78" s="184"/>
      <c r="N78" s="184"/>
      <c r="O78" s="184"/>
      <c r="P78" s="184"/>
      <c r="Q78" s="184"/>
      <c r="R78" s="184"/>
      <c r="S78" s="184"/>
      <c r="T78" s="184"/>
      <c r="U78" s="184"/>
      <c r="V78" s="184"/>
      <c r="W78" s="184"/>
      <c r="X78" s="184"/>
      <c r="Y78" s="184"/>
      <c r="Z78" s="184"/>
      <c r="AA78" s="184"/>
      <c r="AB78" s="184"/>
      <c r="AC78" s="184"/>
      <c r="AD78" s="184"/>
      <c r="AE78" s="184"/>
      <c r="AF78" s="184"/>
      <c r="AG78" s="184"/>
      <c r="AH78" s="184"/>
      <c r="AI78" s="184"/>
      <c r="AJ78" s="184"/>
      <c r="AK78" s="184"/>
      <c r="AL78" s="184"/>
      <c r="AM78" s="184"/>
      <c r="AN78" s="184"/>
      <c r="AO78" s="184"/>
      <c r="AP78" s="184"/>
    </row>
    <row r="79" spans="1:42" ht="15">
      <c r="A79" s="184"/>
      <c r="B79" s="184"/>
      <c r="C79" s="184"/>
      <c r="D79" s="184"/>
      <c r="E79" s="184"/>
      <c r="F79" s="184"/>
      <c r="G79" s="184"/>
      <c r="H79" s="184"/>
      <c r="I79" s="184"/>
      <c r="J79" s="184"/>
      <c r="K79" s="184"/>
      <c r="L79" s="184"/>
      <c r="M79" s="184"/>
      <c r="N79" s="184"/>
      <c r="O79" s="184"/>
      <c r="P79" s="184"/>
      <c r="Q79" s="184"/>
      <c r="R79" s="184"/>
      <c r="S79" s="184"/>
      <c r="T79" s="184"/>
      <c r="U79" s="184"/>
      <c r="V79" s="184"/>
      <c r="W79" s="184"/>
      <c r="X79" s="184"/>
      <c r="Y79" s="184"/>
      <c r="Z79" s="184"/>
      <c r="AA79" s="184"/>
      <c r="AB79" s="184"/>
      <c r="AC79" s="184"/>
      <c r="AD79" s="184"/>
      <c r="AE79" s="184"/>
      <c r="AF79" s="184"/>
      <c r="AG79" s="184"/>
      <c r="AH79" s="184"/>
      <c r="AI79" s="184"/>
      <c r="AJ79" s="184"/>
      <c r="AK79" s="184"/>
      <c r="AL79" s="184"/>
      <c r="AM79" s="184"/>
      <c r="AN79" s="184"/>
      <c r="AO79" s="184"/>
      <c r="AP79" s="184"/>
    </row>
    <row r="80" spans="1:42" ht="15">
      <c r="A80" s="184"/>
      <c r="B80" s="184"/>
      <c r="C80" s="184"/>
      <c r="D80" s="184"/>
      <c r="E80" s="184"/>
      <c r="F80" s="184"/>
      <c r="G80" s="184"/>
      <c r="H80" s="184"/>
      <c r="I80" s="184"/>
      <c r="J80" s="184"/>
      <c r="K80" s="184"/>
      <c r="L80" s="184"/>
      <c r="M80" s="184"/>
      <c r="N80" s="184"/>
      <c r="O80" s="184"/>
      <c r="P80" s="184"/>
      <c r="Q80" s="184"/>
      <c r="R80" s="184"/>
      <c r="S80" s="184"/>
      <c r="T80" s="184"/>
      <c r="U80" s="184"/>
      <c r="V80" s="184"/>
      <c r="W80" s="184"/>
      <c r="X80" s="184"/>
      <c r="Y80" s="184"/>
      <c r="Z80" s="184"/>
      <c r="AA80" s="184"/>
      <c r="AB80" s="184"/>
      <c r="AC80" s="184"/>
      <c r="AD80" s="184"/>
      <c r="AE80" s="184"/>
      <c r="AF80" s="184"/>
      <c r="AG80" s="184"/>
      <c r="AH80" s="184"/>
      <c r="AI80" s="184"/>
      <c r="AJ80" s="184"/>
      <c r="AK80" s="184"/>
      <c r="AL80" s="184"/>
      <c r="AM80" s="184"/>
      <c r="AN80" s="184"/>
      <c r="AO80" s="184"/>
      <c r="AP80" s="184"/>
    </row>
    <row r="81" spans="1:42" ht="15">
      <c r="A81" s="184"/>
      <c r="B81" s="184"/>
      <c r="C81" s="184"/>
      <c r="D81" s="184"/>
      <c r="E81" s="184"/>
      <c r="F81" s="184"/>
      <c r="G81" s="184"/>
      <c r="H81" s="184"/>
      <c r="I81" s="184"/>
      <c r="J81" s="184"/>
      <c r="K81" s="184"/>
      <c r="L81" s="184"/>
      <c r="M81" s="184"/>
      <c r="N81" s="184"/>
      <c r="O81" s="184"/>
      <c r="P81" s="184"/>
      <c r="Q81" s="184"/>
      <c r="R81" s="184"/>
      <c r="S81" s="184"/>
      <c r="T81" s="184"/>
      <c r="U81" s="184"/>
      <c r="V81" s="184"/>
      <c r="W81" s="184"/>
      <c r="X81" s="184"/>
      <c r="Y81" s="184"/>
      <c r="Z81" s="184"/>
      <c r="AA81" s="184"/>
      <c r="AB81" s="184"/>
      <c r="AC81" s="184"/>
      <c r="AD81" s="184"/>
      <c r="AE81" s="184"/>
      <c r="AF81" s="184"/>
      <c r="AG81" s="184"/>
      <c r="AH81" s="184"/>
      <c r="AI81" s="184"/>
      <c r="AJ81" s="184"/>
      <c r="AK81" s="184"/>
      <c r="AL81" s="184"/>
      <c r="AM81" s="184"/>
      <c r="AN81" s="184"/>
      <c r="AO81" s="184"/>
      <c r="AP81" s="184"/>
    </row>
    <row r="82" spans="1:42" ht="15">
      <c r="A82" s="184"/>
      <c r="B82" s="184"/>
      <c r="C82" s="184"/>
      <c r="D82" s="184"/>
      <c r="E82" s="184"/>
      <c r="F82" s="184"/>
      <c r="G82" s="184"/>
      <c r="H82" s="184"/>
      <c r="I82" s="184"/>
      <c r="J82" s="184"/>
      <c r="K82" s="184"/>
      <c r="L82" s="184"/>
      <c r="M82" s="184"/>
      <c r="N82" s="184"/>
      <c r="O82" s="184"/>
      <c r="P82" s="184"/>
      <c r="Q82" s="184"/>
      <c r="R82" s="184"/>
      <c r="S82" s="184"/>
      <c r="T82" s="184"/>
      <c r="U82" s="184"/>
      <c r="V82" s="184"/>
      <c r="W82" s="184"/>
      <c r="X82" s="184"/>
      <c r="Y82" s="184"/>
      <c r="Z82" s="184"/>
      <c r="AA82" s="184"/>
      <c r="AB82" s="184"/>
      <c r="AC82" s="184"/>
      <c r="AD82" s="184"/>
      <c r="AE82" s="184"/>
      <c r="AF82" s="184"/>
      <c r="AG82" s="184"/>
      <c r="AH82" s="184"/>
      <c r="AI82" s="184"/>
      <c r="AJ82" s="184"/>
      <c r="AK82" s="184"/>
      <c r="AL82" s="184"/>
      <c r="AM82" s="184"/>
      <c r="AN82" s="184"/>
      <c r="AO82" s="184"/>
      <c r="AP82" s="184"/>
    </row>
    <row r="83" spans="1:42" ht="15">
      <c r="A83" s="184"/>
      <c r="B83" s="184"/>
      <c r="C83" s="184"/>
      <c r="D83" s="184"/>
      <c r="E83" s="184"/>
      <c r="F83" s="184"/>
      <c r="G83" s="184"/>
      <c r="H83" s="184"/>
      <c r="I83" s="184"/>
      <c r="J83" s="184"/>
      <c r="K83" s="184"/>
      <c r="L83" s="184"/>
      <c r="M83" s="184"/>
      <c r="N83" s="184"/>
      <c r="O83" s="184"/>
      <c r="P83" s="184"/>
      <c r="Q83" s="184"/>
      <c r="R83" s="184"/>
      <c r="S83" s="184"/>
      <c r="T83" s="184"/>
      <c r="U83" s="184"/>
      <c r="V83" s="184"/>
      <c r="W83" s="184"/>
      <c r="X83" s="184"/>
      <c r="Y83" s="184"/>
      <c r="Z83" s="184"/>
      <c r="AA83" s="184"/>
      <c r="AB83" s="184"/>
      <c r="AC83" s="184"/>
      <c r="AD83" s="184"/>
      <c r="AE83" s="184"/>
      <c r="AF83" s="184"/>
      <c r="AG83" s="184"/>
      <c r="AH83" s="184"/>
      <c r="AI83" s="184"/>
      <c r="AJ83" s="184"/>
      <c r="AK83" s="184"/>
      <c r="AL83" s="184"/>
      <c r="AM83" s="184"/>
      <c r="AN83" s="184"/>
      <c r="AO83" s="184"/>
      <c r="AP83" s="184"/>
    </row>
    <row r="84" spans="1:42" ht="15">
      <c r="A84" s="184"/>
      <c r="B84" s="184"/>
      <c r="C84" s="184"/>
      <c r="D84" s="184"/>
      <c r="E84" s="184"/>
      <c r="F84" s="184"/>
      <c r="G84" s="184"/>
      <c r="H84" s="184"/>
      <c r="I84" s="184"/>
      <c r="J84" s="184"/>
      <c r="K84" s="184"/>
      <c r="L84" s="184"/>
      <c r="M84" s="184"/>
      <c r="N84" s="184"/>
      <c r="O84" s="184"/>
      <c r="P84" s="184"/>
      <c r="Q84" s="184"/>
      <c r="R84" s="184"/>
      <c r="S84" s="184"/>
      <c r="T84" s="184"/>
      <c r="U84" s="184"/>
      <c r="V84" s="184"/>
      <c r="W84" s="184"/>
      <c r="X84" s="184"/>
      <c r="Y84" s="184"/>
      <c r="Z84" s="184"/>
      <c r="AA84" s="184"/>
      <c r="AB84" s="184"/>
      <c r="AC84" s="184"/>
      <c r="AD84" s="184"/>
      <c r="AE84" s="184"/>
      <c r="AF84" s="184"/>
      <c r="AG84" s="184"/>
      <c r="AH84" s="184"/>
      <c r="AI84" s="184"/>
      <c r="AJ84" s="184"/>
      <c r="AK84" s="184"/>
      <c r="AL84" s="184"/>
      <c r="AM84" s="184"/>
      <c r="AN84" s="184"/>
      <c r="AO84" s="184"/>
      <c r="AP84" s="184"/>
    </row>
    <row r="85" spans="1:42" ht="15">
      <c r="A85" s="184"/>
      <c r="B85" s="184"/>
      <c r="C85" s="184"/>
      <c r="D85" s="184"/>
      <c r="E85" s="184"/>
      <c r="F85" s="184"/>
      <c r="G85" s="184"/>
      <c r="H85" s="184"/>
      <c r="I85" s="184"/>
      <c r="J85" s="184"/>
      <c r="K85" s="184"/>
      <c r="L85" s="184"/>
      <c r="M85" s="184"/>
      <c r="N85" s="184"/>
      <c r="O85" s="184"/>
      <c r="P85" s="184"/>
      <c r="Q85" s="184"/>
      <c r="R85" s="184"/>
      <c r="S85" s="184"/>
      <c r="T85" s="184"/>
      <c r="U85" s="184"/>
      <c r="V85" s="184"/>
      <c r="W85" s="184"/>
      <c r="X85" s="184"/>
      <c r="Y85" s="184"/>
      <c r="Z85" s="184"/>
      <c r="AA85" s="184"/>
      <c r="AB85" s="184"/>
      <c r="AC85" s="184"/>
      <c r="AD85" s="184"/>
      <c r="AE85" s="184"/>
      <c r="AF85" s="184"/>
      <c r="AG85" s="184"/>
      <c r="AH85" s="184"/>
      <c r="AI85" s="184"/>
      <c r="AJ85" s="184"/>
      <c r="AK85" s="184"/>
      <c r="AL85" s="184"/>
      <c r="AM85" s="184"/>
      <c r="AN85" s="184"/>
      <c r="AO85" s="184"/>
      <c r="AP85" s="184"/>
    </row>
    <row r="86" spans="1:42" ht="15">
      <c r="A86" s="184"/>
      <c r="B86" s="184"/>
      <c r="C86" s="184"/>
      <c r="D86" s="184"/>
      <c r="E86" s="184"/>
      <c r="F86" s="184"/>
      <c r="G86" s="184"/>
      <c r="H86" s="184"/>
      <c r="I86" s="184"/>
      <c r="J86" s="184"/>
      <c r="K86" s="184"/>
      <c r="L86" s="184"/>
      <c r="M86" s="184"/>
      <c r="N86" s="184"/>
      <c r="O86" s="184"/>
      <c r="P86" s="184"/>
      <c r="Q86" s="184"/>
      <c r="R86" s="184"/>
      <c r="S86" s="184"/>
      <c r="T86" s="184"/>
      <c r="U86" s="184"/>
      <c r="V86" s="184"/>
      <c r="W86" s="184"/>
      <c r="X86" s="184"/>
      <c r="Y86" s="184"/>
      <c r="Z86" s="184"/>
      <c r="AA86" s="184"/>
      <c r="AB86" s="184"/>
      <c r="AC86" s="184"/>
      <c r="AD86" s="184"/>
      <c r="AE86" s="184"/>
      <c r="AF86" s="184"/>
      <c r="AG86" s="184"/>
      <c r="AH86" s="184"/>
      <c r="AI86" s="184"/>
      <c r="AJ86" s="184"/>
      <c r="AK86" s="184"/>
      <c r="AL86" s="184"/>
      <c r="AM86" s="184"/>
      <c r="AN86" s="184"/>
      <c r="AO86" s="184"/>
      <c r="AP86" s="184"/>
    </row>
    <row r="87" spans="1:42" ht="15">
      <c r="A87" s="184"/>
      <c r="B87" s="184"/>
      <c r="C87" s="184"/>
      <c r="D87" s="184"/>
      <c r="E87" s="184"/>
      <c r="F87" s="184"/>
      <c r="G87" s="184"/>
      <c r="H87" s="184"/>
      <c r="I87" s="184"/>
      <c r="J87" s="184"/>
      <c r="K87" s="184"/>
      <c r="L87" s="184"/>
      <c r="M87" s="184"/>
      <c r="N87" s="184"/>
      <c r="O87" s="184"/>
      <c r="P87" s="184"/>
      <c r="Q87" s="184"/>
      <c r="R87" s="184"/>
      <c r="S87" s="184"/>
      <c r="T87" s="184"/>
      <c r="U87" s="184"/>
      <c r="V87" s="184"/>
      <c r="W87" s="184"/>
      <c r="X87" s="184"/>
      <c r="Y87" s="184"/>
      <c r="Z87" s="184"/>
      <c r="AA87" s="184"/>
      <c r="AB87" s="184"/>
      <c r="AC87" s="184"/>
      <c r="AD87" s="184"/>
      <c r="AE87" s="184"/>
      <c r="AF87" s="184"/>
      <c r="AG87" s="184"/>
      <c r="AH87" s="184"/>
      <c r="AI87" s="184"/>
      <c r="AJ87" s="184"/>
      <c r="AK87" s="184"/>
      <c r="AL87" s="184"/>
      <c r="AM87" s="184"/>
      <c r="AN87" s="184"/>
      <c r="AO87" s="184"/>
      <c r="AP87" s="184"/>
    </row>
    <row r="88" spans="1:42" ht="15">
      <c r="A88" s="184"/>
      <c r="B88" s="184"/>
      <c r="C88" s="184"/>
      <c r="D88" s="184"/>
      <c r="E88" s="184"/>
      <c r="F88" s="184"/>
      <c r="G88" s="184"/>
      <c r="H88" s="184"/>
      <c r="I88" s="184"/>
      <c r="J88" s="184"/>
      <c r="K88" s="184"/>
      <c r="L88" s="184"/>
      <c r="M88" s="184"/>
      <c r="N88" s="184"/>
      <c r="O88" s="184"/>
      <c r="P88" s="184"/>
      <c r="Q88" s="184"/>
      <c r="R88" s="184"/>
      <c r="S88" s="184"/>
      <c r="T88" s="184"/>
      <c r="U88" s="184"/>
      <c r="V88" s="184"/>
      <c r="W88" s="184"/>
      <c r="X88" s="184"/>
      <c r="Y88" s="184"/>
      <c r="Z88" s="184"/>
      <c r="AA88" s="184"/>
      <c r="AB88" s="184"/>
      <c r="AC88" s="184"/>
      <c r="AD88" s="184"/>
      <c r="AE88" s="184"/>
      <c r="AF88" s="184"/>
      <c r="AG88" s="184"/>
      <c r="AH88" s="184"/>
      <c r="AI88" s="184"/>
      <c r="AJ88" s="184"/>
      <c r="AK88" s="184"/>
      <c r="AL88" s="184"/>
      <c r="AM88" s="184"/>
      <c r="AN88" s="184"/>
      <c r="AO88" s="184"/>
      <c r="AP88" s="184"/>
    </row>
    <row r="89" spans="1:42" ht="15">
      <c r="A89" s="184"/>
      <c r="B89" s="184"/>
      <c r="C89" s="184"/>
      <c r="D89" s="184"/>
      <c r="E89" s="184"/>
      <c r="F89" s="184"/>
      <c r="G89" s="184"/>
      <c r="H89" s="184"/>
      <c r="I89" s="184"/>
      <c r="J89" s="184"/>
      <c r="K89" s="184"/>
      <c r="L89" s="184"/>
      <c r="M89" s="184"/>
      <c r="N89" s="184"/>
      <c r="O89" s="184"/>
      <c r="P89" s="184"/>
      <c r="Q89" s="184"/>
      <c r="R89" s="184"/>
      <c r="S89" s="184"/>
      <c r="T89" s="184"/>
      <c r="U89" s="184"/>
      <c r="V89" s="184"/>
      <c r="W89" s="184"/>
      <c r="X89" s="184"/>
      <c r="Y89" s="184"/>
      <c r="Z89" s="184"/>
      <c r="AA89" s="184"/>
      <c r="AB89" s="184"/>
      <c r="AC89" s="184"/>
      <c r="AD89" s="184"/>
      <c r="AE89" s="184"/>
      <c r="AF89" s="184"/>
      <c r="AG89" s="184"/>
      <c r="AH89" s="184"/>
      <c r="AI89" s="184"/>
      <c r="AJ89" s="184"/>
      <c r="AK89" s="184"/>
      <c r="AL89" s="184"/>
      <c r="AM89" s="184"/>
      <c r="AN89" s="184"/>
      <c r="AO89" s="184"/>
      <c r="AP89" s="184"/>
    </row>
    <row r="90" spans="1:42" ht="15">
      <c r="A90" s="184"/>
      <c r="B90" s="184"/>
      <c r="C90" s="184"/>
      <c r="D90" s="184"/>
      <c r="E90" s="184"/>
      <c r="F90" s="184"/>
      <c r="G90" s="184"/>
      <c r="H90" s="184"/>
      <c r="I90" s="184"/>
      <c r="J90" s="184"/>
      <c r="K90" s="184"/>
      <c r="L90" s="184"/>
      <c r="M90" s="184"/>
      <c r="N90" s="184"/>
      <c r="O90" s="184"/>
      <c r="P90" s="184"/>
      <c r="Q90" s="184"/>
      <c r="R90" s="184"/>
      <c r="S90" s="184"/>
      <c r="T90" s="184"/>
      <c r="U90" s="184"/>
      <c r="V90" s="184"/>
      <c r="W90" s="184"/>
      <c r="X90" s="184"/>
      <c r="Y90" s="184"/>
      <c r="Z90" s="184"/>
      <c r="AA90" s="184"/>
      <c r="AB90" s="184"/>
      <c r="AC90" s="184"/>
      <c r="AD90" s="184"/>
      <c r="AE90" s="184"/>
      <c r="AF90" s="184"/>
      <c r="AG90" s="184"/>
      <c r="AH90" s="184"/>
      <c r="AI90" s="184"/>
      <c r="AJ90" s="184"/>
      <c r="AK90" s="184"/>
      <c r="AL90" s="184"/>
      <c r="AM90" s="184"/>
      <c r="AN90" s="184"/>
      <c r="AO90" s="184"/>
      <c r="AP90" s="184"/>
    </row>
    <row r="91" spans="1:42" ht="15">
      <c r="A91" s="184"/>
      <c r="B91" s="184"/>
      <c r="C91" s="184"/>
      <c r="D91" s="184"/>
      <c r="E91" s="184"/>
      <c r="F91" s="184"/>
      <c r="G91" s="184"/>
      <c r="H91" s="184"/>
      <c r="I91" s="184"/>
      <c r="J91" s="184"/>
      <c r="K91" s="184"/>
      <c r="L91" s="184"/>
      <c r="M91" s="184"/>
      <c r="N91" s="184"/>
      <c r="O91" s="184"/>
      <c r="P91" s="184"/>
      <c r="Q91" s="184"/>
      <c r="R91" s="184"/>
      <c r="S91" s="184"/>
      <c r="T91" s="184"/>
      <c r="U91" s="184"/>
      <c r="V91" s="184"/>
      <c r="W91" s="184"/>
      <c r="X91" s="184"/>
      <c r="Y91" s="184"/>
      <c r="Z91" s="184"/>
      <c r="AA91" s="184"/>
      <c r="AB91" s="184"/>
      <c r="AC91" s="184"/>
      <c r="AD91" s="184"/>
      <c r="AE91" s="184"/>
      <c r="AF91" s="184"/>
      <c r="AG91" s="184"/>
      <c r="AH91" s="184"/>
      <c r="AI91" s="184"/>
      <c r="AJ91" s="184"/>
      <c r="AK91" s="184"/>
      <c r="AL91" s="184"/>
      <c r="AM91" s="184"/>
      <c r="AN91" s="184"/>
      <c r="AO91" s="184"/>
      <c r="AP91" s="184"/>
    </row>
    <row r="92" spans="1:42" ht="15">
      <c r="A92" s="184"/>
      <c r="B92" s="184"/>
      <c r="C92" s="184"/>
      <c r="D92" s="184"/>
      <c r="E92" s="184"/>
      <c r="F92" s="184"/>
      <c r="G92" s="184"/>
      <c r="H92" s="184"/>
      <c r="I92" s="184"/>
      <c r="J92" s="184"/>
      <c r="K92" s="184"/>
      <c r="L92" s="184"/>
      <c r="M92" s="184"/>
      <c r="N92" s="184"/>
      <c r="O92" s="184"/>
      <c r="P92" s="184"/>
      <c r="Q92" s="184"/>
      <c r="R92" s="184"/>
      <c r="S92" s="184"/>
      <c r="T92" s="184"/>
      <c r="U92" s="184"/>
      <c r="V92" s="184"/>
      <c r="W92" s="184"/>
      <c r="X92" s="184"/>
      <c r="Y92" s="184"/>
      <c r="Z92" s="184"/>
      <c r="AA92" s="184"/>
      <c r="AB92" s="184"/>
      <c r="AC92" s="184"/>
      <c r="AD92" s="184"/>
      <c r="AE92" s="184"/>
      <c r="AF92" s="184"/>
      <c r="AG92" s="184"/>
      <c r="AH92" s="184"/>
      <c r="AI92" s="184"/>
      <c r="AJ92" s="184"/>
      <c r="AK92" s="184"/>
      <c r="AL92" s="184"/>
      <c r="AM92" s="184"/>
      <c r="AN92" s="184"/>
      <c r="AO92" s="184"/>
      <c r="AP92" s="184"/>
    </row>
    <row r="93" spans="1:42" ht="15">
      <c r="A93" s="184"/>
      <c r="B93" s="184"/>
      <c r="C93" s="184"/>
      <c r="D93" s="184"/>
      <c r="E93" s="184"/>
      <c r="F93" s="184"/>
      <c r="G93" s="184"/>
      <c r="H93" s="184"/>
      <c r="I93" s="184"/>
      <c r="J93" s="184"/>
      <c r="K93" s="184"/>
      <c r="L93" s="184"/>
      <c r="M93" s="184"/>
      <c r="N93" s="184"/>
      <c r="O93" s="184"/>
      <c r="P93" s="184"/>
      <c r="Q93" s="184"/>
      <c r="R93" s="184"/>
      <c r="S93" s="184"/>
      <c r="T93" s="184"/>
      <c r="U93" s="184"/>
      <c r="V93" s="184"/>
      <c r="W93" s="184"/>
      <c r="X93" s="184"/>
      <c r="Y93" s="184"/>
      <c r="Z93" s="184"/>
      <c r="AA93" s="184"/>
      <c r="AB93" s="184"/>
      <c r="AC93" s="184"/>
      <c r="AD93" s="184"/>
      <c r="AE93" s="184"/>
      <c r="AF93" s="184"/>
      <c r="AG93" s="184"/>
      <c r="AH93" s="184"/>
      <c r="AI93" s="184"/>
      <c r="AJ93" s="184"/>
      <c r="AK93" s="184"/>
      <c r="AL93" s="184"/>
      <c r="AM93" s="184"/>
      <c r="AN93" s="184"/>
      <c r="AO93" s="184"/>
      <c r="AP93" s="184"/>
    </row>
    <row r="94" spans="1:42" ht="15">
      <c r="A94" s="184"/>
      <c r="B94" s="184"/>
      <c r="C94" s="184"/>
      <c r="D94" s="184"/>
      <c r="E94" s="184"/>
      <c r="F94" s="184"/>
      <c r="G94" s="184"/>
      <c r="H94" s="184"/>
      <c r="I94" s="184"/>
      <c r="J94" s="184"/>
      <c r="K94" s="184"/>
      <c r="L94" s="184"/>
      <c r="M94" s="184"/>
      <c r="N94" s="184"/>
      <c r="O94" s="184"/>
      <c r="P94" s="184"/>
      <c r="Q94" s="184"/>
      <c r="R94" s="184"/>
      <c r="S94" s="184"/>
      <c r="T94" s="184"/>
      <c r="U94" s="184"/>
      <c r="V94" s="184"/>
      <c r="W94" s="184"/>
      <c r="X94" s="184"/>
      <c r="Y94" s="184"/>
      <c r="Z94" s="184"/>
      <c r="AA94" s="184"/>
      <c r="AB94" s="184"/>
      <c r="AC94" s="184"/>
      <c r="AD94" s="184"/>
      <c r="AE94" s="184"/>
      <c r="AF94" s="184"/>
      <c r="AG94" s="184"/>
      <c r="AH94" s="184"/>
      <c r="AI94" s="184"/>
      <c r="AJ94" s="184"/>
      <c r="AK94" s="184"/>
      <c r="AL94" s="184"/>
      <c r="AM94" s="184"/>
      <c r="AN94" s="184"/>
      <c r="AO94" s="184"/>
      <c r="AP94" s="184"/>
    </row>
    <row r="95" spans="1:42" ht="15">
      <c r="A95" s="184"/>
      <c r="B95" s="184"/>
      <c r="C95" s="184"/>
      <c r="D95" s="184"/>
      <c r="E95" s="184"/>
      <c r="F95" s="184"/>
      <c r="G95" s="184"/>
      <c r="H95" s="184"/>
      <c r="I95" s="184"/>
      <c r="J95" s="184"/>
      <c r="K95" s="184"/>
      <c r="L95" s="184"/>
      <c r="M95" s="184"/>
      <c r="N95" s="184"/>
      <c r="O95" s="184"/>
      <c r="P95" s="184"/>
      <c r="Q95" s="184"/>
      <c r="R95" s="184"/>
      <c r="S95" s="184"/>
      <c r="T95" s="184"/>
      <c r="U95" s="184"/>
      <c r="V95" s="184"/>
      <c r="W95" s="184"/>
      <c r="X95" s="184"/>
      <c r="Y95" s="184"/>
      <c r="Z95" s="184"/>
      <c r="AA95" s="184"/>
      <c r="AB95" s="184"/>
      <c r="AC95" s="184"/>
      <c r="AD95" s="184"/>
      <c r="AE95" s="184"/>
      <c r="AF95" s="184"/>
      <c r="AG95" s="184"/>
      <c r="AH95" s="184"/>
      <c r="AI95" s="184"/>
      <c r="AJ95" s="184"/>
      <c r="AK95" s="184"/>
      <c r="AL95" s="184"/>
      <c r="AM95" s="184"/>
      <c r="AN95" s="184"/>
      <c r="AO95" s="184"/>
      <c r="AP95" s="184"/>
    </row>
    <row r="96" spans="1:42" ht="15">
      <c r="A96" s="184"/>
      <c r="B96" s="184"/>
      <c r="C96" s="184"/>
      <c r="D96" s="184"/>
      <c r="E96" s="184"/>
      <c r="F96" s="184"/>
      <c r="G96" s="184"/>
      <c r="H96" s="184"/>
      <c r="I96" s="184"/>
      <c r="J96" s="184"/>
      <c r="K96" s="184"/>
      <c r="L96" s="184"/>
      <c r="M96" s="184"/>
      <c r="N96" s="184"/>
      <c r="O96" s="184"/>
      <c r="P96" s="184"/>
      <c r="Q96" s="184"/>
      <c r="R96" s="184"/>
      <c r="S96" s="184"/>
      <c r="T96" s="184"/>
      <c r="U96" s="184"/>
      <c r="V96" s="184"/>
      <c r="W96" s="184"/>
      <c r="X96" s="184"/>
      <c r="Y96" s="184"/>
      <c r="Z96" s="184"/>
      <c r="AA96" s="184"/>
      <c r="AB96" s="184"/>
      <c r="AC96" s="184"/>
      <c r="AD96" s="184"/>
      <c r="AE96" s="184"/>
      <c r="AF96" s="184"/>
      <c r="AG96" s="184"/>
      <c r="AH96" s="184"/>
      <c r="AI96" s="184"/>
      <c r="AJ96" s="184"/>
      <c r="AK96" s="184"/>
      <c r="AL96" s="184"/>
      <c r="AM96" s="184"/>
      <c r="AN96" s="184"/>
      <c r="AO96" s="184"/>
      <c r="AP96" s="184"/>
    </row>
    <row r="97" spans="1:42" ht="15">
      <c r="A97" s="184"/>
      <c r="B97" s="184"/>
      <c r="C97" s="184"/>
      <c r="D97" s="184"/>
      <c r="E97" s="184"/>
      <c r="F97" s="184"/>
      <c r="G97" s="184"/>
      <c r="H97" s="184"/>
      <c r="I97" s="184"/>
      <c r="J97" s="184"/>
      <c r="K97" s="184"/>
      <c r="L97" s="184"/>
      <c r="M97" s="184"/>
      <c r="N97" s="184"/>
      <c r="O97" s="184"/>
      <c r="P97" s="184"/>
      <c r="Q97" s="184"/>
      <c r="R97" s="184"/>
      <c r="S97" s="184"/>
      <c r="T97" s="184"/>
      <c r="U97" s="184"/>
      <c r="V97" s="184"/>
      <c r="W97" s="184"/>
      <c r="X97" s="184"/>
      <c r="Y97" s="184"/>
      <c r="Z97" s="184"/>
      <c r="AA97" s="184"/>
      <c r="AB97" s="184"/>
      <c r="AC97" s="184"/>
      <c r="AD97" s="184"/>
      <c r="AE97" s="184"/>
      <c r="AF97" s="184"/>
      <c r="AG97" s="184"/>
      <c r="AH97" s="184"/>
      <c r="AI97" s="184"/>
      <c r="AJ97" s="184"/>
      <c r="AK97" s="184"/>
      <c r="AL97" s="184"/>
      <c r="AM97" s="184"/>
      <c r="AN97" s="184"/>
      <c r="AO97" s="184"/>
      <c r="AP97" s="184"/>
    </row>
    <row r="98" spans="1:42" ht="15">
      <c r="A98" s="184"/>
      <c r="B98" s="184"/>
      <c r="C98" s="184"/>
      <c r="D98" s="184"/>
      <c r="E98" s="184"/>
      <c r="F98" s="184"/>
      <c r="G98" s="184"/>
      <c r="H98" s="184"/>
      <c r="I98" s="184"/>
      <c r="J98" s="184"/>
      <c r="K98" s="184"/>
      <c r="L98" s="184"/>
      <c r="M98" s="184"/>
      <c r="N98" s="184"/>
      <c r="O98" s="184"/>
      <c r="P98" s="184"/>
      <c r="Q98" s="184"/>
      <c r="R98" s="184"/>
      <c r="S98" s="184"/>
      <c r="T98" s="184"/>
      <c r="U98" s="184"/>
      <c r="V98" s="184"/>
      <c r="W98" s="184"/>
      <c r="X98" s="184"/>
      <c r="Y98" s="184"/>
      <c r="Z98" s="184"/>
      <c r="AA98" s="184"/>
      <c r="AB98" s="184"/>
      <c r="AC98" s="184"/>
      <c r="AD98" s="184"/>
      <c r="AE98" s="184"/>
      <c r="AF98" s="184"/>
      <c r="AG98" s="184"/>
      <c r="AH98" s="184"/>
      <c r="AI98" s="184"/>
      <c r="AJ98" s="184"/>
      <c r="AK98" s="184"/>
      <c r="AL98" s="184"/>
      <c r="AM98" s="184"/>
      <c r="AN98" s="184"/>
      <c r="AO98" s="184"/>
      <c r="AP98" s="184"/>
    </row>
    <row r="99" spans="1:42" ht="15">
      <c r="A99" s="184"/>
      <c r="B99" s="184"/>
      <c r="C99" s="184"/>
      <c r="D99" s="184"/>
      <c r="E99" s="184"/>
      <c r="F99" s="184"/>
      <c r="G99" s="184"/>
      <c r="H99" s="184"/>
      <c r="I99" s="184"/>
      <c r="J99" s="184"/>
      <c r="K99" s="184"/>
      <c r="L99" s="184"/>
      <c r="M99" s="184"/>
      <c r="N99" s="184"/>
      <c r="O99" s="184"/>
      <c r="P99" s="184"/>
      <c r="Q99" s="184"/>
      <c r="R99" s="184"/>
      <c r="S99" s="184"/>
      <c r="T99" s="184"/>
      <c r="U99" s="184"/>
      <c r="V99" s="184"/>
      <c r="W99" s="184"/>
      <c r="X99" s="184"/>
      <c r="Y99" s="184"/>
      <c r="Z99" s="184"/>
      <c r="AA99" s="184"/>
      <c r="AB99" s="184"/>
      <c r="AC99" s="184"/>
      <c r="AD99" s="184"/>
      <c r="AE99" s="184"/>
      <c r="AF99" s="184"/>
      <c r="AG99" s="184"/>
      <c r="AH99" s="184"/>
      <c r="AI99" s="184"/>
      <c r="AJ99" s="184"/>
      <c r="AK99" s="184"/>
      <c r="AL99" s="184"/>
      <c r="AM99" s="184"/>
      <c r="AN99" s="184"/>
      <c r="AO99" s="184"/>
      <c r="AP99" s="184"/>
    </row>
    <row r="100" spans="1:42" ht="15">
      <c r="A100" s="184"/>
      <c r="B100" s="184"/>
      <c r="C100" s="184"/>
      <c r="D100" s="184"/>
      <c r="E100" s="184"/>
      <c r="F100" s="184"/>
      <c r="G100" s="184"/>
      <c r="H100" s="184"/>
      <c r="I100" s="184"/>
      <c r="J100" s="184"/>
      <c r="K100" s="184"/>
      <c r="L100" s="184"/>
      <c r="M100" s="184"/>
      <c r="N100" s="184"/>
      <c r="O100" s="184"/>
      <c r="P100" s="184"/>
      <c r="Q100" s="184"/>
      <c r="R100" s="184"/>
      <c r="S100" s="184"/>
      <c r="T100" s="184"/>
      <c r="U100" s="184"/>
      <c r="V100" s="184"/>
      <c r="W100" s="184"/>
      <c r="X100" s="184"/>
      <c r="Y100" s="184"/>
      <c r="Z100" s="184"/>
      <c r="AA100" s="184"/>
      <c r="AB100" s="184"/>
      <c r="AC100" s="184"/>
      <c r="AD100" s="184"/>
      <c r="AE100" s="184"/>
      <c r="AF100" s="184"/>
      <c r="AG100" s="184"/>
      <c r="AH100" s="184"/>
      <c r="AI100" s="184"/>
      <c r="AJ100" s="184"/>
      <c r="AK100" s="184"/>
      <c r="AL100" s="184"/>
      <c r="AM100" s="184"/>
      <c r="AN100" s="184"/>
      <c r="AO100" s="184"/>
      <c r="AP100" s="184"/>
    </row>
  </sheetData>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dimension ref="A1:BF65"/>
  <sheetViews>
    <sheetView workbookViewId="0">
      <pane xSplit="1" ySplit="5" topLeftCell="B6" activePane="bottomRight" state="frozen"/>
      <selection pane="topRight" activeCell="B1" sqref="B1"/>
      <selection pane="bottomLeft" activeCell="A6" sqref="A6"/>
      <selection pane="bottomRight" activeCell="D10" sqref="D10"/>
    </sheetView>
  </sheetViews>
  <sheetFormatPr baseColWidth="10" defaultRowHeight="14.25"/>
  <cols>
    <col min="1" max="1" width="14.875" customWidth="1"/>
    <col min="42" max="42" width="11" customWidth="1"/>
    <col min="58" max="58" width="14.125" customWidth="1"/>
  </cols>
  <sheetData>
    <row r="1" spans="1:58" ht="18.75" customHeight="1"/>
    <row r="2" spans="1:58" ht="18.75" customHeight="1">
      <c r="B2" t="s">
        <v>863</v>
      </c>
      <c r="C2" t="s">
        <v>864</v>
      </c>
    </row>
    <row r="3" spans="1:58" ht="18.75" customHeight="1">
      <c r="C3" s="248" t="s">
        <v>865</v>
      </c>
      <c r="F3" s="248" t="s">
        <v>869</v>
      </c>
      <c r="H3" s="248" t="s">
        <v>866</v>
      </c>
      <c r="K3" s="248" t="s">
        <v>868</v>
      </c>
      <c r="M3" t="s">
        <v>867</v>
      </c>
    </row>
    <row r="4" spans="1:58" ht="18.75" customHeight="1"/>
    <row r="5" spans="1:58" ht="18.75" customHeight="1">
      <c r="A5" s="30"/>
      <c r="B5" s="244" t="s">
        <v>533</v>
      </c>
      <c r="C5" s="244" t="s">
        <v>535</v>
      </c>
      <c r="D5" s="244" t="s">
        <v>537</v>
      </c>
      <c r="E5" s="244" t="s">
        <v>539</v>
      </c>
      <c r="F5" s="244" t="s">
        <v>541</v>
      </c>
      <c r="G5" s="244" t="s">
        <v>543</v>
      </c>
      <c r="H5" s="244" t="s">
        <v>545</v>
      </c>
      <c r="I5" s="244" t="s">
        <v>548</v>
      </c>
      <c r="J5" s="244" t="s">
        <v>550</v>
      </c>
      <c r="K5" s="244" t="s">
        <v>552</v>
      </c>
      <c r="L5" s="244" t="s">
        <v>555</v>
      </c>
      <c r="M5" s="244" t="s">
        <v>559</v>
      </c>
      <c r="N5" s="244" t="s">
        <v>561</v>
      </c>
      <c r="O5" s="244" t="s">
        <v>563</v>
      </c>
      <c r="P5" s="244" t="s">
        <v>565</v>
      </c>
      <c r="Q5" s="244" t="s">
        <v>568</v>
      </c>
      <c r="R5" s="244" t="s">
        <v>570</v>
      </c>
      <c r="S5" s="244" t="s">
        <v>572</v>
      </c>
      <c r="T5" s="244" t="s">
        <v>574</v>
      </c>
      <c r="U5" s="244" t="s">
        <v>577</v>
      </c>
      <c r="V5" s="244" t="s">
        <v>579</v>
      </c>
      <c r="W5" s="244" t="s">
        <v>581</v>
      </c>
      <c r="X5" s="244" t="s">
        <v>583</v>
      </c>
      <c r="Y5" s="244" t="s">
        <v>860</v>
      </c>
      <c r="Z5" s="244" t="s">
        <v>588</v>
      </c>
      <c r="AA5" s="244" t="s">
        <v>590</v>
      </c>
      <c r="AB5" s="244" t="s">
        <v>592</v>
      </c>
      <c r="AC5" s="244" t="s">
        <v>861</v>
      </c>
      <c r="AD5" s="244" t="s">
        <v>599</v>
      </c>
      <c r="AE5" s="244" t="s">
        <v>601</v>
      </c>
      <c r="AF5" s="244" t="s">
        <v>603</v>
      </c>
      <c r="AG5" s="244" t="s">
        <v>605</v>
      </c>
      <c r="AH5" s="244" t="s">
        <v>608</v>
      </c>
      <c r="AI5" s="244" t="s">
        <v>610</v>
      </c>
      <c r="AJ5" s="244" t="s">
        <v>612</v>
      </c>
      <c r="AK5" s="244" t="s">
        <v>616</v>
      </c>
      <c r="AL5" s="244" t="s">
        <v>618</v>
      </c>
      <c r="AM5" s="244" t="s">
        <v>621</v>
      </c>
      <c r="AN5" s="244" t="s">
        <v>623</v>
      </c>
      <c r="AO5" s="244" t="s">
        <v>862</v>
      </c>
      <c r="AP5" s="241" t="s">
        <v>488</v>
      </c>
      <c r="AQ5" s="241" t="s">
        <v>491</v>
      </c>
      <c r="AR5" s="241" t="s">
        <v>494</v>
      </c>
      <c r="AS5" s="241" t="s">
        <v>498</v>
      </c>
      <c r="AT5" s="241" t="s">
        <v>501</v>
      </c>
      <c r="AU5" s="246" t="s">
        <v>504</v>
      </c>
      <c r="AV5" s="246" t="s">
        <v>506</v>
      </c>
      <c r="AW5" s="246" t="s">
        <v>508</v>
      </c>
      <c r="AX5" s="246" t="s">
        <v>510</v>
      </c>
      <c r="AY5" s="246" t="s">
        <v>512</v>
      </c>
      <c r="AZ5" s="246" t="s">
        <v>514</v>
      </c>
      <c r="BA5" s="246" t="s">
        <v>516</v>
      </c>
      <c r="BB5" s="246" t="s">
        <v>518</v>
      </c>
      <c r="BC5" s="247" t="s">
        <v>521</v>
      </c>
      <c r="BD5" s="247" t="s">
        <v>523</v>
      </c>
      <c r="BE5" s="247" t="s">
        <v>525</v>
      </c>
      <c r="BF5" s="246" t="s">
        <v>667</v>
      </c>
    </row>
    <row r="6" spans="1:58" ht="18.75" customHeight="1">
      <c r="A6" s="241" t="s">
        <v>533</v>
      </c>
      <c r="B6" s="233"/>
      <c r="C6" s="233"/>
      <c r="D6" s="233"/>
      <c r="E6" s="233"/>
      <c r="F6" s="233"/>
      <c r="G6" s="233"/>
      <c r="H6" s="233"/>
      <c r="I6" s="233"/>
      <c r="J6" s="233"/>
      <c r="K6" s="233"/>
      <c r="L6" s="233"/>
      <c r="M6" s="233"/>
      <c r="N6" s="233"/>
      <c r="O6" s="233"/>
      <c r="P6" s="233"/>
      <c r="Q6" s="233"/>
      <c r="R6" s="233"/>
      <c r="S6" s="233"/>
      <c r="T6" s="233"/>
      <c r="U6" s="233"/>
      <c r="V6" s="233"/>
      <c r="W6" s="233"/>
      <c r="X6" s="233"/>
      <c r="Y6" s="233"/>
      <c r="Z6" s="233"/>
      <c r="AA6" s="233"/>
      <c r="AB6" s="233"/>
      <c r="AC6" s="233"/>
      <c r="AD6" s="233"/>
      <c r="AE6" s="233"/>
      <c r="AF6" s="233"/>
      <c r="AG6" s="233"/>
      <c r="AH6" s="233"/>
      <c r="AI6" s="233"/>
      <c r="AJ6" s="233"/>
      <c r="AK6" s="233"/>
      <c r="AL6" s="233"/>
      <c r="AM6" s="233"/>
      <c r="AN6" s="233"/>
      <c r="AO6" s="233" t="s">
        <v>859</v>
      </c>
      <c r="AP6" s="233"/>
      <c r="AQ6" s="233"/>
      <c r="AR6" s="233"/>
      <c r="AS6" s="233"/>
      <c r="AT6" s="245"/>
      <c r="AU6" s="233"/>
      <c r="AV6" s="233"/>
      <c r="AW6" s="233"/>
      <c r="AX6" s="233"/>
      <c r="AY6" s="233"/>
      <c r="AZ6" s="233"/>
      <c r="BA6" s="233"/>
      <c r="BB6" s="233"/>
      <c r="BC6" s="233"/>
      <c r="BD6" s="233"/>
      <c r="BE6" s="233"/>
      <c r="BF6" s="233"/>
    </row>
    <row r="7" spans="1:58" ht="18.75" customHeight="1">
      <c r="A7" s="241" t="s">
        <v>535</v>
      </c>
      <c r="B7" s="233"/>
      <c r="C7" s="233"/>
      <c r="D7" s="233"/>
      <c r="E7" s="233"/>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c r="AE7" s="233"/>
      <c r="AF7" s="233"/>
      <c r="AG7" s="233"/>
      <c r="AH7" s="233"/>
      <c r="AI7" s="233"/>
      <c r="AJ7" s="233"/>
      <c r="AK7" s="233"/>
      <c r="AL7" s="233"/>
      <c r="AM7" s="233"/>
      <c r="AN7" s="233"/>
      <c r="AO7" s="233" t="s">
        <v>859</v>
      </c>
      <c r="AP7" s="233"/>
      <c r="AQ7" s="233"/>
      <c r="AR7" s="233"/>
      <c r="AS7" s="233"/>
      <c r="AT7" s="245"/>
      <c r="AU7" s="233"/>
      <c r="AV7" s="233"/>
      <c r="AW7" s="233"/>
      <c r="AX7" s="233"/>
      <c r="AY7" s="233"/>
      <c r="AZ7" s="233"/>
      <c r="BA7" s="233"/>
      <c r="BB7" s="233"/>
      <c r="BC7" s="233"/>
      <c r="BD7" s="233"/>
      <c r="BE7" s="233"/>
      <c r="BF7" s="233"/>
    </row>
    <row r="8" spans="1:58" ht="18.75" customHeight="1">
      <c r="A8" s="241" t="s">
        <v>537</v>
      </c>
      <c r="B8" s="233"/>
      <c r="C8" s="233"/>
      <c r="D8" s="233"/>
      <c r="E8" s="233"/>
      <c r="F8" s="233"/>
      <c r="G8" s="233"/>
      <c r="H8" s="233"/>
      <c r="I8" s="233"/>
      <c r="J8" s="233"/>
      <c r="K8" s="233"/>
      <c r="L8" s="233"/>
      <c r="M8" s="233"/>
      <c r="N8" s="233"/>
      <c r="O8" s="233"/>
      <c r="P8" s="233"/>
      <c r="Q8" s="233"/>
      <c r="R8" s="233"/>
      <c r="S8" s="233"/>
      <c r="T8" s="233"/>
      <c r="U8" s="233"/>
      <c r="V8" s="233"/>
      <c r="W8" s="233"/>
      <c r="X8" s="233"/>
      <c r="Y8" s="233"/>
      <c r="Z8" s="233"/>
      <c r="AA8" s="233"/>
      <c r="AB8" s="233"/>
      <c r="AC8" s="233"/>
      <c r="AD8" s="233"/>
      <c r="AE8" s="233"/>
      <c r="AF8" s="233"/>
      <c r="AG8" s="233"/>
      <c r="AH8" s="233"/>
      <c r="AI8" s="233"/>
      <c r="AJ8" s="233"/>
      <c r="AK8" s="233"/>
      <c r="AL8" s="233"/>
      <c r="AM8" s="233"/>
      <c r="AN8" s="233"/>
      <c r="AO8" s="233" t="s">
        <v>859</v>
      </c>
      <c r="AP8" s="233"/>
      <c r="AQ8" s="233"/>
      <c r="AR8" s="233"/>
      <c r="AS8" s="233"/>
      <c r="AT8" s="245"/>
      <c r="AU8" s="233"/>
      <c r="AV8" s="233"/>
      <c r="AW8" s="233"/>
      <c r="AX8" s="233"/>
      <c r="AY8" s="233"/>
      <c r="AZ8" s="233"/>
      <c r="BA8" s="233"/>
      <c r="BB8" s="233"/>
      <c r="BC8" s="233"/>
      <c r="BD8" s="233"/>
      <c r="BE8" s="233"/>
      <c r="BF8" s="233"/>
    </row>
    <row r="9" spans="1:58" ht="18.75" customHeight="1">
      <c r="A9" s="241" t="s">
        <v>539</v>
      </c>
      <c r="B9" s="233"/>
      <c r="C9" s="233"/>
      <c r="D9" s="233"/>
      <c r="E9" s="233"/>
      <c r="F9" s="233"/>
      <c r="G9" s="233"/>
      <c r="H9" s="233"/>
      <c r="I9" s="233"/>
      <c r="J9" s="233"/>
      <c r="K9" s="233"/>
      <c r="L9" s="233"/>
      <c r="M9" s="233"/>
      <c r="N9" s="233"/>
      <c r="O9" s="233"/>
      <c r="P9" s="233"/>
      <c r="Q9" s="233"/>
      <c r="R9" s="233"/>
      <c r="S9" s="233"/>
      <c r="T9" s="233"/>
      <c r="U9" s="233"/>
      <c r="V9" s="233"/>
      <c r="W9" s="233"/>
      <c r="X9" s="233"/>
      <c r="Y9" s="233"/>
      <c r="Z9" s="233"/>
      <c r="AA9" s="233"/>
      <c r="AB9" s="233"/>
      <c r="AC9" s="233"/>
      <c r="AD9" s="233"/>
      <c r="AE9" s="233"/>
      <c r="AF9" s="233"/>
      <c r="AG9" s="233"/>
      <c r="AH9" s="233"/>
      <c r="AI9" s="233"/>
      <c r="AJ9" s="233"/>
      <c r="AK9" s="233"/>
      <c r="AL9" s="233"/>
      <c r="AM9" s="233"/>
      <c r="AN9" s="233"/>
      <c r="AO9" s="233" t="s">
        <v>859</v>
      </c>
      <c r="AP9" s="233"/>
      <c r="AQ9" s="233"/>
      <c r="AR9" s="233"/>
      <c r="AS9" s="233"/>
      <c r="AT9" s="245"/>
      <c r="AU9" s="233"/>
      <c r="AV9" s="233"/>
      <c r="AW9" s="233"/>
      <c r="AX9" s="233"/>
      <c r="AY9" s="233"/>
      <c r="AZ9" s="233"/>
      <c r="BA9" s="233"/>
      <c r="BB9" s="233"/>
      <c r="BC9" s="233"/>
      <c r="BD9" s="233"/>
      <c r="BE9" s="233"/>
      <c r="BF9" s="233"/>
    </row>
    <row r="10" spans="1:58" ht="18.75" customHeight="1">
      <c r="A10" s="241" t="s">
        <v>541</v>
      </c>
      <c r="B10" s="233"/>
      <c r="C10" s="233"/>
      <c r="D10" s="233"/>
      <c r="E10" s="233"/>
      <c r="F10" s="233"/>
      <c r="G10" s="233"/>
      <c r="H10" s="233"/>
      <c r="I10" s="233"/>
      <c r="J10" s="233"/>
      <c r="K10" s="233"/>
      <c r="L10" s="233"/>
      <c r="M10" s="233"/>
      <c r="N10" s="233"/>
      <c r="O10" s="233"/>
      <c r="P10" s="233"/>
      <c r="Q10" s="233"/>
      <c r="R10" s="233"/>
      <c r="S10" s="233"/>
      <c r="T10" s="233"/>
      <c r="U10" s="233"/>
      <c r="V10" s="233"/>
      <c r="W10" s="233"/>
      <c r="X10" s="233"/>
      <c r="Y10" s="233"/>
      <c r="Z10" s="233"/>
      <c r="AA10" s="233"/>
      <c r="AB10" s="233"/>
      <c r="AC10" s="233"/>
      <c r="AD10" s="233"/>
      <c r="AE10" s="233"/>
      <c r="AF10" s="233"/>
      <c r="AG10" s="233"/>
      <c r="AH10" s="233"/>
      <c r="AI10" s="233"/>
      <c r="AJ10" s="233"/>
      <c r="AK10" s="233"/>
      <c r="AL10" s="233"/>
      <c r="AM10" s="233"/>
      <c r="AN10" s="233"/>
      <c r="AO10" s="233" t="s">
        <v>859</v>
      </c>
      <c r="AP10" s="233"/>
      <c r="AQ10" s="233"/>
      <c r="AR10" s="233"/>
      <c r="AS10" s="233"/>
      <c r="AT10" s="245"/>
      <c r="AU10" s="233"/>
      <c r="AV10" s="233"/>
      <c r="AW10" s="233"/>
      <c r="AX10" s="233"/>
      <c r="AY10" s="233"/>
      <c r="AZ10" s="233"/>
      <c r="BA10" s="233"/>
      <c r="BB10" s="233"/>
      <c r="BC10" s="233"/>
      <c r="BD10" s="233"/>
      <c r="BE10" s="233"/>
      <c r="BF10" s="233"/>
    </row>
    <row r="11" spans="1:58" ht="18.75" customHeight="1">
      <c r="A11" s="241" t="s">
        <v>543</v>
      </c>
      <c r="B11" s="233"/>
      <c r="C11" s="233"/>
      <c r="D11" s="233"/>
      <c r="E11" s="233"/>
      <c r="F11" s="233"/>
      <c r="G11" s="233"/>
      <c r="H11" s="233"/>
      <c r="I11" s="233"/>
      <c r="J11" s="233"/>
      <c r="K11" s="233"/>
      <c r="L11" s="233"/>
      <c r="M11" s="233"/>
      <c r="N11" s="233"/>
      <c r="O11" s="233"/>
      <c r="P11" s="233"/>
      <c r="Q11" s="233"/>
      <c r="R11" s="233"/>
      <c r="S11" s="233"/>
      <c r="T11" s="233"/>
      <c r="U11" s="233"/>
      <c r="V11" s="233"/>
      <c r="W11" s="233"/>
      <c r="X11" s="233"/>
      <c r="Y11" s="233"/>
      <c r="Z11" s="233"/>
      <c r="AA11" s="233"/>
      <c r="AB11" s="233"/>
      <c r="AC11" s="233"/>
      <c r="AD11" s="233"/>
      <c r="AE11" s="233"/>
      <c r="AF11" s="233"/>
      <c r="AG11" s="233"/>
      <c r="AH11" s="233"/>
      <c r="AI11" s="233"/>
      <c r="AJ11" s="233"/>
      <c r="AK11" s="233"/>
      <c r="AL11" s="233"/>
      <c r="AM11" s="233"/>
      <c r="AN11" s="233"/>
      <c r="AO11" s="233" t="s">
        <v>859</v>
      </c>
      <c r="AP11" s="233"/>
      <c r="AQ11" s="233"/>
      <c r="AR11" s="233"/>
      <c r="AS11" s="233"/>
      <c r="AT11" s="245"/>
      <c r="AU11" s="233"/>
      <c r="AV11" s="233"/>
      <c r="AW11" s="233"/>
      <c r="AX11" s="233"/>
      <c r="AY11" s="233"/>
      <c r="AZ11" s="233"/>
      <c r="BA11" s="233"/>
      <c r="BB11" s="233"/>
      <c r="BC11" s="233"/>
      <c r="BD11" s="233"/>
      <c r="BE11" s="233"/>
      <c r="BF11" s="233"/>
    </row>
    <row r="12" spans="1:58" ht="18.75" customHeight="1">
      <c r="A12" s="241" t="s">
        <v>545</v>
      </c>
      <c r="B12" s="233"/>
      <c r="C12" s="233"/>
      <c r="D12" s="233"/>
      <c r="E12" s="233"/>
      <c r="F12" s="233"/>
      <c r="G12" s="233"/>
      <c r="H12" s="233"/>
      <c r="I12" s="233"/>
      <c r="J12" s="233"/>
      <c r="K12" s="233"/>
      <c r="L12" s="233"/>
      <c r="M12" s="233"/>
      <c r="N12" s="233"/>
      <c r="O12" s="233"/>
      <c r="P12" s="233"/>
      <c r="Q12" s="233"/>
      <c r="R12" s="233"/>
      <c r="S12" s="233"/>
      <c r="T12" s="233"/>
      <c r="U12" s="233"/>
      <c r="V12" s="233"/>
      <c r="W12" s="233"/>
      <c r="X12" s="233"/>
      <c r="Y12" s="233"/>
      <c r="Z12" s="233"/>
      <c r="AA12" s="233"/>
      <c r="AB12" s="233"/>
      <c r="AC12" s="233"/>
      <c r="AD12" s="233"/>
      <c r="AE12" s="233"/>
      <c r="AF12" s="233"/>
      <c r="AG12" s="233"/>
      <c r="AH12" s="233"/>
      <c r="AI12" s="233"/>
      <c r="AJ12" s="233"/>
      <c r="AK12" s="233"/>
      <c r="AL12" s="233"/>
      <c r="AM12" s="233"/>
      <c r="AN12" s="233"/>
      <c r="AO12" s="233" t="s">
        <v>859</v>
      </c>
      <c r="AP12" s="233"/>
      <c r="AQ12" s="233"/>
      <c r="AR12" s="233"/>
      <c r="AS12" s="233"/>
      <c r="AT12" s="245"/>
      <c r="AU12" s="233"/>
      <c r="AV12" s="233"/>
      <c r="AW12" s="233"/>
      <c r="AX12" s="233"/>
      <c r="AY12" s="233"/>
      <c r="AZ12" s="233"/>
      <c r="BA12" s="233"/>
      <c r="BB12" s="233"/>
      <c r="BC12" s="233"/>
      <c r="BD12" s="233"/>
      <c r="BE12" s="233"/>
      <c r="BF12" s="233"/>
    </row>
    <row r="13" spans="1:58" ht="18.75" customHeight="1">
      <c r="A13" s="241" t="s">
        <v>548</v>
      </c>
      <c r="B13" s="233"/>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c r="AH13" s="233"/>
      <c r="AI13" s="233"/>
      <c r="AJ13" s="233"/>
      <c r="AK13" s="233"/>
      <c r="AL13" s="233"/>
      <c r="AM13" s="233"/>
      <c r="AN13" s="233"/>
      <c r="AO13" s="233" t="s">
        <v>859</v>
      </c>
      <c r="AP13" s="233"/>
      <c r="AQ13" s="233"/>
      <c r="AR13" s="233"/>
      <c r="AS13" s="233"/>
      <c r="AT13" s="245"/>
      <c r="AU13" s="233"/>
      <c r="AV13" s="233"/>
      <c r="AW13" s="233"/>
      <c r="AX13" s="233"/>
      <c r="AY13" s="233"/>
      <c r="AZ13" s="233"/>
      <c r="BA13" s="233"/>
      <c r="BB13" s="233"/>
      <c r="BC13" s="233"/>
      <c r="BD13" s="233"/>
      <c r="BE13" s="233"/>
      <c r="BF13" s="233"/>
    </row>
    <row r="14" spans="1:58" ht="18.75" customHeight="1">
      <c r="A14" s="241" t="s">
        <v>550</v>
      </c>
      <c r="B14" s="233"/>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t="s">
        <v>859</v>
      </c>
      <c r="AP14" s="233"/>
      <c r="AQ14" s="233"/>
      <c r="AR14" s="233"/>
      <c r="AS14" s="233"/>
      <c r="AT14" s="245"/>
      <c r="AU14" s="233"/>
      <c r="AV14" s="233"/>
      <c r="AW14" s="233"/>
      <c r="AX14" s="233"/>
      <c r="AY14" s="233"/>
      <c r="AZ14" s="233"/>
      <c r="BA14" s="233"/>
      <c r="BB14" s="233"/>
      <c r="BC14" s="233"/>
      <c r="BD14" s="233"/>
      <c r="BE14" s="233"/>
      <c r="BF14" s="233"/>
    </row>
    <row r="15" spans="1:58" ht="18.75" customHeight="1">
      <c r="A15" s="241" t="s">
        <v>552</v>
      </c>
      <c r="B15" s="233"/>
      <c r="C15" s="233"/>
      <c r="D15" s="233"/>
      <c r="E15" s="233"/>
      <c r="F15" s="233"/>
      <c r="G15" s="233"/>
      <c r="H15" s="233"/>
      <c r="I15" s="233"/>
      <c r="J15" s="233"/>
      <c r="K15" s="233"/>
      <c r="L15" s="233"/>
      <c r="M15" s="233"/>
      <c r="N15" s="233"/>
      <c r="O15" s="233"/>
      <c r="P15" s="233"/>
      <c r="Q15" s="233"/>
      <c r="R15" s="233"/>
      <c r="S15" s="233"/>
      <c r="T15" s="233"/>
      <c r="U15" s="233"/>
      <c r="V15" s="233"/>
      <c r="W15" s="233"/>
      <c r="X15" s="233"/>
      <c r="Y15" s="233"/>
      <c r="Z15" s="233"/>
      <c r="AA15" s="233"/>
      <c r="AB15" s="233"/>
      <c r="AC15" s="233"/>
      <c r="AD15" s="233"/>
      <c r="AE15" s="233"/>
      <c r="AF15" s="233"/>
      <c r="AG15" s="233"/>
      <c r="AH15" s="233"/>
      <c r="AI15" s="233"/>
      <c r="AJ15" s="233"/>
      <c r="AK15" s="233"/>
      <c r="AL15" s="233"/>
      <c r="AM15" s="233"/>
      <c r="AN15" s="233"/>
      <c r="AO15" s="233" t="s">
        <v>859</v>
      </c>
      <c r="AP15" s="233"/>
      <c r="AQ15" s="233"/>
      <c r="AR15" s="233"/>
      <c r="AS15" s="233"/>
      <c r="AT15" s="245"/>
      <c r="AU15" s="233"/>
      <c r="AV15" s="233"/>
      <c r="AW15" s="233"/>
      <c r="AX15" s="233"/>
      <c r="AY15" s="233"/>
      <c r="AZ15" s="233"/>
      <c r="BA15" s="233"/>
      <c r="BB15" s="233"/>
      <c r="BC15" s="233"/>
      <c r="BD15" s="233"/>
      <c r="BE15" s="233"/>
      <c r="BF15" s="233"/>
    </row>
    <row r="16" spans="1:58" ht="18.75" customHeight="1">
      <c r="A16" s="241" t="s">
        <v>555</v>
      </c>
      <c r="B16" s="233"/>
      <c r="C16" s="233"/>
      <c r="D16" s="233"/>
      <c r="E16" s="233"/>
      <c r="F16" s="233"/>
      <c r="G16" s="233"/>
      <c r="H16" s="233"/>
      <c r="I16" s="233"/>
      <c r="J16" s="233"/>
      <c r="K16" s="233"/>
      <c r="L16" s="233"/>
      <c r="M16" s="233"/>
      <c r="N16" s="233"/>
      <c r="O16" s="233"/>
      <c r="P16" s="233"/>
      <c r="Q16" s="233"/>
      <c r="R16" s="233"/>
      <c r="S16" s="233"/>
      <c r="T16" s="233"/>
      <c r="U16" s="233"/>
      <c r="V16" s="233"/>
      <c r="W16" s="233"/>
      <c r="X16" s="233"/>
      <c r="Y16" s="233"/>
      <c r="Z16" s="233"/>
      <c r="AA16" s="233"/>
      <c r="AB16" s="233"/>
      <c r="AC16" s="233"/>
      <c r="AD16" s="233"/>
      <c r="AE16" s="233"/>
      <c r="AF16" s="233"/>
      <c r="AG16" s="233"/>
      <c r="AH16" s="233"/>
      <c r="AI16" s="233"/>
      <c r="AJ16" s="233"/>
      <c r="AK16" s="233"/>
      <c r="AL16" s="233"/>
      <c r="AM16" s="233"/>
      <c r="AN16" s="233"/>
      <c r="AO16" s="233" t="s">
        <v>859</v>
      </c>
      <c r="AP16" s="233"/>
      <c r="AQ16" s="233"/>
      <c r="AR16" s="233"/>
      <c r="AS16" s="233"/>
      <c r="AT16" s="245"/>
      <c r="AU16" s="233"/>
      <c r="AV16" s="233"/>
      <c r="AW16" s="233"/>
      <c r="AX16" s="233"/>
      <c r="AY16" s="233"/>
      <c r="AZ16" s="233"/>
      <c r="BA16" s="233"/>
      <c r="BB16" s="233"/>
      <c r="BC16" s="233"/>
      <c r="BD16" s="233"/>
      <c r="BE16" s="233"/>
      <c r="BF16" s="233"/>
    </row>
    <row r="17" spans="1:58" ht="18.75" customHeight="1">
      <c r="A17" s="241" t="s">
        <v>559</v>
      </c>
      <c r="B17" s="233"/>
      <c r="C17" s="233"/>
      <c r="D17" s="233"/>
      <c r="E17" s="233"/>
      <c r="F17" s="233"/>
      <c r="G17" s="233"/>
      <c r="H17" s="233"/>
      <c r="I17" s="233"/>
      <c r="J17" s="233"/>
      <c r="K17" s="233"/>
      <c r="L17" s="233"/>
      <c r="M17" s="233"/>
      <c r="N17" s="233"/>
      <c r="O17" s="233"/>
      <c r="P17" s="233"/>
      <c r="Q17" s="233"/>
      <c r="R17" s="233"/>
      <c r="S17" s="233"/>
      <c r="T17" s="233"/>
      <c r="U17" s="233"/>
      <c r="V17" s="233"/>
      <c r="W17" s="233"/>
      <c r="X17" s="233"/>
      <c r="Y17" s="233"/>
      <c r="Z17" s="233"/>
      <c r="AA17" s="233"/>
      <c r="AB17" s="233"/>
      <c r="AC17" s="233"/>
      <c r="AD17" s="233"/>
      <c r="AE17" s="233"/>
      <c r="AF17" s="233"/>
      <c r="AG17" s="233"/>
      <c r="AH17" s="233"/>
      <c r="AI17" s="233"/>
      <c r="AJ17" s="233"/>
      <c r="AK17" s="233"/>
      <c r="AL17" s="233"/>
      <c r="AM17" s="233"/>
      <c r="AN17" s="233"/>
      <c r="AO17" s="233" t="s">
        <v>859</v>
      </c>
      <c r="AP17" s="233"/>
      <c r="AQ17" s="233"/>
      <c r="AR17" s="233"/>
      <c r="AS17" s="233"/>
      <c r="AT17" s="245"/>
      <c r="AU17" s="233"/>
      <c r="AV17" s="233"/>
      <c r="AW17" s="233"/>
      <c r="AX17" s="233"/>
      <c r="AY17" s="233"/>
      <c r="AZ17" s="233"/>
      <c r="BA17" s="233"/>
      <c r="BB17" s="233"/>
      <c r="BC17" s="233"/>
      <c r="BD17" s="233"/>
      <c r="BE17" s="233"/>
      <c r="BF17" s="233"/>
    </row>
    <row r="18" spans="1:58" ht="18.75" customHeight="1">
      <c r="A18" s="241" t="s">
        <v>561</v>
      </c>
      <c r="B18" s="233"/>
      <c r="C18" s="233"/>
      <c r="D18" s="233"/>
      <c r="E18" s="233"/>
      <c r="F18" s="233"/>
      <c r="G18" s="233"/>
      <c r="H18" s="233"/>
      <c r="I18" s="233"/>
      <c r="J18" s="233"/>
      <c r="K18" s="233"/>
      <c r="L18" s="233"/>
      <c r="M18" s="233"/>
      <c r="N18" s="233"/>
      <c r="O18" s="233"/>
      <c r="P18" s="233"/>
      <c r="Q18" s="233"/>
      <c r="R18" s="233"/>
      <c r="S18" s="233"/>
      <c r="T18" s="233"/>
      <c r="U18" s="233"/>
      <c r="V18" s="233"/>
      <c r="W18" s="233"/>
      <c r="X18" s="233"/>
      <c r="Y18" s="233"/>
      <c r="Z18" s="233"/>
      <c r="AA18" s="233"/>
      <c r="AB18" s="233"/>
      <c r="AC18" s="233"/>
      <c r="AD18" s="233"/>
      <c r="AE18" s="233"/>
      <c r="AF18" s="233"/>
      <c r="AG18" s="233"/>
      <c r="AH18" s="233"/>
      <c r="AI18" s="233"/>
      <c r="AJ18" s="233"/>
      <c r="AK18" s="233"/>
      <c r="AL18" s="233"/>
      <c r="AM18" s="233"/>
      <c r="AN18" s="233"/>
      <c r="AO18" s="233" t="s">
        <v>859</v>
      </c>
      <c r="AP18" s="233"/>
      <c r="AQ18" s="233"/>
      <c r="AR18" s="233"/>
      <c r="AS18" s="233"/>
      <c r="AT18" s="245"/>
      <c r="AU18" s="233"/>
      <c r="AV18" s="233"/>
      <c r="AW18" s="233"/>
      <c r="AX18" s="233"/>
      <c r="AY18" s="233"/>
      <c r="AZ18" s="233"/>
      <c r="BA18" s="233"/>
      <c r="BB18" s="233"/>
      <c r="BC18" s="233"/>
      <c r="BD18" s="233"/>
      <c r="BE18" s="233"/>
      <c r="BF18" s="233"/>
    </row>
    <row r="19" spans="1:58" ht="18.75" customHeight="1">
      <c r="A19" s="241" t="s">
        <v>563</v>
      </c>
      <c r="B19" s="233"/>
      <c r="C19" s="233"/>
      <c r="D19" s="233"/>
      <c r="E19" s="233"/>
      <c r="F19" s="233"/>
      <c r="G19" s="233"/>
      <c r="H19" s="233"/>
      <c r="I19" s="233"/>
      <c r="J19" s="233"/>
      <c r="K19" s="233"/>
      <c r="L19" s="233"/>
      <c r="M19" s="233"/>
      <c r="N19" s="233"/>
      <c r="O19" s="233"/>
      <c r="P19" s="233"/>
      <c r="Q19" s="233"/>
      <c r="R19" s="233"/>
      <c r="S19" s="233"/>
      <c r="T19" s="233"/>
      <c r="U19" s="233"/>
      <c r="V19" s="233"/>
      <c r="W19" s="233"/>
      <c r="X19" s="233"/>
      <c r="Y19" s="233"/>
      <c r="Z19" s="233"/>
      <c r="AA19" s="233"/>
      <c r="AB19" s="233"/>
      <c r="AC19" s="233"/>
      <c r="AD19" s="233"/>
      <c r="AE19" s="233"/>
      <c r="AF19" s="233"/>
      <c r="AG19" s="233"/>
      <c r="AH19" s="233"/>
      <c r="AI19" s="233"/>
      <c r="AJ19" s="233"/>
      <c r="AK19" s="233"/>
      <c r="AL19" s="233"/>
      <c r="AM19" s="233"/>
      <c r="AN19" s="233"/>
      <c r="AO19" s="233" t="s">
        <v>859</v>
      </c>
      <c r="AP19" s="233"/>
      <c r="AQ19" s="233"/>
      <c r="AR19" s="233"/>
      <c r="AS19" s="233"/>
      <c r="AT19" s="245"/>
      <c r="AU19" s="233"/>
      <c r="AV19" s="233"/>
      <c r="AW19" s="233"/>
      <c r="AX19" s="233"/>
      <c r="AY19" s="233"/>
      <c r="AZ19" s="233"/>
      <c r="BA19" s="233"/>
      <c r="BB19" s="233"/>
      <c r="BC19" s="233"/>
      <c r="BD19" s="233"/>
      <c r="BE19" s="233"/>
      <c r="BF19" s="233"/>
    </row>
    <row r="20" spans="1:58" ht="18.75" customHeight="1">
      <c r="A20" s="241" t="s">
        <v>565</v>
      </c>
      <c r="B20" s="233"/>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t="s">
        <v>859</v>
      </c>
      <c r="AP20" s="233"/>
      <c r="AQ20" s="233"/>
      <c r="AR20" s="233"/>
      <c r="AS20" s="233"/>
      <c r="AT20" s="245"/>
      <c r="AU20" s="233"/>
      <c r="AV20" s="233"/>
      <c r="AW20" s="233"/>
      <c r="AX20" s="233"/>
      <c r="AY20" s="233"/>
      <c r="AZ20" s="233"/>
      <c r="BA20" s="233"/>
      <c r="BB20" s="233"/>
      <c r="BC20" s="233"/>
      <c r="BD20" s="233"/>
      <c r="BE20" s="233"/>
      <c r="BF20" s="233"/>
    </row>
    <row r="21" spans="1:58" ht="18.75" customHeight="1">
      <c r="A21" s="241" t="s">
        <v>568</v>
      </c>
      <c r="B21" s="233"/>
      <c r="C21" s="233"/>
      <c r="D21" s="233"/>
      <c r="E21" s="233"/>
      <c r="F21" s="233"/>
      <c r="G21" s="233"/>
      <c r="H21" s="233"/>
      <c r="I21" s="233"/>
      <c r="J21" s="233"/>
      <c r="K21" s="233"/>
      <c r="L21" s="233"/>
      <c r="M21" s="233"/>
      <c r="N21" s="233"/>
      <c r="O21" s="233"/>
      <c r="P21" s="233"/>
      <c r="Q21" s="233"/>
      <c r="R21" s="233"/>
      <c r="S21" s="233"/>
      <c r="T21" s="233"/>
      <c r="U21" s="233"/>
      <c r="V21" s="233"/>
      <c r="W21" s="233"/>
      <c r="X21" s="233"/>
      <c r="Y21" s="233"/>
      <c r="Z21" s="233"/>
      <c r="AA21" s="233"/>
      <c r="AB21" s="233"/>
      <c r="AC21" s="233"/>
      <c r="AD21" s="233"/>
      <c r="AE21" s="233"/>
      <c r="AF21" s="233"/>
      <c r="AG21" s="233"/>
      <c r="AH21" s="233"/>
      <c r="AI21" s="233"/>
      <c r="AJ21" s="233"/>
      <c r="AK21" s="233"/>
      <c r="AL21" s="233"/>
      <c r="AM21" s="233"/>
      <c r="AN21" s="233"/>
      <c r="AO21" s="233" t="s">
        <v>859</v>
      </c>
      <c r="AP21" s="233"/>
      <c r="AQ21" s="233"/>
      <c r="AR21" s="233"/>
      <c r="AS21" s="233"/>
      <c r="AT21" s="245"/>
      <c r="AU21" s="233"/>
      <c r="AV21" s="233"/>
      <c r="AW21" s="233"/>
      <c r="AX21" s="233"/>
      <c r="AY21" s="233"/>
      <c r="AZ21" s="233"/>
      <c r="BA21" s="233"/>
      <c r="BB21" s="233"/>
      <c r="BC21" s="233"/>
      <c r="BD21" s="233"/>
      <c r="BE21" s="233"/>
      <c r="BF21" s="233"/>
    </row>
    <row r="22" spans="1:58" ht="18.75" customHeight="1">
      <c r="A22" s="241" t="s">
        <v>570</v>
      </c>
      <c r="B22" s="233"/>
      <c r="C22" s="233"/>
      <c r="D22" s="233"/>
      <c r="E22" s="233"/>
      <c r="F22" s="233"/>
      <c r="G22" s="233"/>
      <c r="H22" s="233"/>
      <c r="I22" s="233"/>
      <c r="J22" s="233"/>
      <c r="K22" s="233"/>
      <c r="L22" s="233"/>
      <c r="M22" s="233"/>
      <c r="N22" s="233"/>
      <c r="O22" s="233"/>
      <c r="P22" s="233"/>
      <c r="Q22" s="233"/>
      <c r="R22" s="233"/>
      <c r="S22" s="233"/>
      <c r="T22" s="233"/>
      <c r="U22" s="233"/>
      <c r="V22" s="233"/>
      <c r="W22" s="233"/>
      <c r="X22" s="233"/>
      <c r="Y22" s="233"/>
      <c r="Z22" s="233"/>
      <c r="AA22" s="233"/>
      <c r="AB22" s="233"/>
      <c r="AC22" s="233"/>
      <c r="AD22" s="233"/>
      <c r="AE22" s="233"/>
      <c r="AF22" s="233"/>
      <c r="AG22" s="233"/>
      <c r="AH22" s="233"/>
      <c r="AI22" s="233"/>
      <c r="AJ22" s="233"/>
      <c r="AK22" s="233"/>
      <c r="AL22" s="233"/>
      <c r="AM22" s="233"/>
      <c r="AN22" s="233"/>
      <c r="AO22" s="233" t="s">
        <v>859</v>
      </c>
      <c r="AP22" s="233"/>
      <c r="AQ22" s="233"/>
      <c r="AR22" s="233"/>
      <c r="AS22" s="233"/>
      <c r="AT22" s="245"/>
      <c r="AU22" s="233"/>
      <c r="AV22" s="233"/>
      <c r="AW22" s="233"/>
      <c r="AX22" s="233"/>
      <c r="AY22" s="233"/>
      <c r="AZ22" s="233"/>
      <c r="BA22" s="233"/>
      <c r="BB22" s="233"/>
      <c r="BC22" s="233"/>
      <c r="BD22" s="233"/>
      <c r="BE22" s="233"/>
      <c r="BF22" s="233"/>
    </row>
    <row r="23" spans="1:58" ht="18.75" customHeight="1">
      <c r="A23" s="241" t="s">
        <v>572</v>
      </c>
      <c r="B23" s="233"/>
      <c r="C23" s="233"/>
      <c r="D23" s="233"/>
      <c r="E23" s="233"/>
      <c r="F23" s="233"/>
      <c r="G23" s="233"/>
      <c r="H23" s="233"/>
      <c r="I23" s="233"/>
      <c r="J23" s="233"/>
      <c r="K23" s="233"/>
      <c r="L23" s="233"/>
      <c r="M23" s="233"/>
      <c r="N23" s="233"/>
      <c r="O23" s="233"/>
      <c r="P23" s="233"/>
      <c r="Q23" s="233"/>
      <c r="R23" s="233"/>
      <c r="S23" s="233"/>
      <c r="T23" s="233"/>
      <c r="U23" s="233"/>
      <c r="V23" s="233"/>
      <c r="W23" s="233"/>
      <c r="X23" s="233"/>
      <c r="Y23" s="233"/>
      <c r="Z23" s="233"/>
      <c r="AA23" s="233"/>
      <c r="AB23" s="233"/>
      <c r="AC23" s="233"/>
      <c r="AD23" s="233"/>
      <c r="AE23" s="233"/>
      <c r="AF23" s="233"/>
      <c r="AG23" s="233"/>
      <c r="AH23" s="233"/>
      <c r="AI23" s="233"/>
      <c r="AJ23" s="233"/>
      <c r="AK23" s="233"/>
      <c r="AL23" s="233"/>
      <c r="AM23" s="233"/>
      <c r="AN23" s="233"/>
      <c r="AO23" s="233" t="s">
        <v>859</v>
      </c>
      <c r="AP23" s="233"/>
      <c r="AQ23" s="233"/>
      <c r="AR23" s="233"/>
      <c r="AS23" s="233"/>
      <c r="AT23" s="245"/>
      <c r="AU23" s="233"/>
      <c r="AV23" s="233"/>
      <c r="AW23" s="233"/>
      <c r="AX23" s="233"/>
      <c r="AY23" s="233"/>
      <c r="AZ23" s="233"/>
      <c r="BA23" s="233"/>
      <c r="BB23" s="233"/>
      <c r="BC23" s="233"/>
      <c r="BD23" s="233"/>
      <c r="BE23" s="233"/>
      <c r="BF23" s="233"/>
    </row>
    <row r="24" spans="1:58" ht="18.75" customHeight="1">
      <c r="A24" s="241" t="s">
        <v>574</v>
      </c>
      <c r="B24" s="233"/>
      <c r="C24" s="233"/>
      <c r="D24" s="233"/>
      <c r="E24" s="233"/>
      <c r="F24" s="233"/>
      <c r="G24" s="233"/>
      <c r="H24" s="233"/>
      <c r="I24" s="233"/>
      <c r="J24" s="233"/>
      <c r="K24" s="233"/>
      <c r="L24" s="233"/>
      <c r="M24" s="233"/>
      <c r="N24" s="233"/>
      <c r="O24" s="233"/>
      <c r="P24" s="233"/>
      <c r="Q24" s="233"/>
      <c r="R24" s="233"/>
      <c r="S24" s="233"/>
      <c r="T24" s="233"/>
      <c r="U24" s="233"/>
      <c r="V24" s="233"/>
      <c r="W24" s="233"/>
      <c r="X24" s="233"/>
      <c r="Y24" s="233"/>
      <c r="Z24" s="233"/>
      <c r="AA24" s="233"/>
      <c r="AB24" s="233"/>
      <c r="AC24" s="233"/>
      <c r="AD24" s="233"/>
      <c r="AE24" s="233"/>
      <c r="AF24" s="233"/>
      <c r="AG24" s="233"/>
      <c r="AH24" s="233"/>
      <c r="AI24" s="233"/>
      <c r="AJ24" s="233"/>
      <c r="AK24" s="233"/>
      <c r="AL24" s="233"/>
      <c r="AM24" s="233"/>
      <c r="AN24" s="233"/>
      <c r="AO24" s="233" t="s">
        <v>859</v>
      </c>
      <c r="AP24" s="233"/>
      <c r="AQ24" s="233"/>
      <c r="AR24" s="233"/>
      <c r="AS24" s="233"/>
      <c r="AT24" s="245"/>
      <c r="AU24" s="233"/>
      <c r="AV24" s="233"/>
      <c r="AW24" s="233"/>
      <c r="AX24" s="233"/>
      <c r="AY24" s="233"/>
      <c r="AZ24" s="233"/>
      <c r="BA24" s="233"/>
      <c r="BB24" s="233"/>
      <c r="BC24" s="233"/>
      <c r="BD24" s="233"/>
      <c r="BE24" s="233"/>
      <c r="BF24" s="233"/>
    </row>
    <row r="25" spans="1:58" ht="18.75" customHeight="1">
      <c r="A25" s="241" t="s">
        <v>577</v>
      </c>
      <c r="B25" s="233"/>
      <c r="C25" s="233"/>
      <c r="D25" s="233"/>
      <c r="E25" s="233"/>
      <c r="F25" s="233"/>
      <c r="G25" s="233"/>
      <c r="H25" s="233"/>
      <c r="I25" s="233"/>
      <c r="J25" s="233"/>
      <c r="K25" s="233"/>
      <c r="L25" s="233"/>
      <c r="M25" s="233"/>
      <c r="N25" s="233"/>
      <c r="O25" s="233"/>
      <c r="P25" s="233"/>
      <c r="Q25" s="233"/>
      <c r="R25" s="233"/>
      <c r="S25" s="233"/>
      <c r="T25" s="233"/>
      <c r="U25" s="233"/>
      <c r="V25" s="233"/>
      <c r="W25" s="233"/>
      <c r="X25" s="233"/>
      <c r="Y25" s="233"/>
      <c r="Z25" s="233"/>
      <c r="AA25" s="233"/>
      <c r="AB25" s="233"/>
      <c r="AC25" s="233"/>
      <c r="AD25" s="233"/>
      <c r="AE25" s="233"/>
      <c r="AF25" s="233"/>
      <c r="AG25" s="233"/>
      <c r="AH25" s="233"/>
      <c r="AI25" s="233"/>
      <c r="AJ25" s="233"/>
      <c r="AK25" s="233"/>
      <c r="AL25" s="233"/>
      <c r="AM25" s="233"/>
      <c r="AN25" s="233"/>
      <c r="AO25" s="233" t="s">
        <v>859</v>
      </c>
      <c r="AP25" s="233"/>
      <c r="AQ25" s="233"/>
      <c r="AR25" s="233"/>
      <c r="AS25" s="233"/>
      <c r="AT25" s="245"/>
      <c r="AU25" s="233"/>
      <c r="AV25" s="233"/>
      <c r="AW25" s="233"/>
      <c r="AX25" s="233"/>
      <c r="AY25" s="233"/>
      <c r="AZ25" s="233"/>
      <c r="BA25" s="233"/>
      <c r="BB25" s="233"/>
      <c r="BC25" s="233"/>
      <c r="BD25" s="233"/>
      <c r="BE25" s="233"/>
      <c r="BF25" s="233"/>
    </row>
    <row r="26" spans="1:58" ht="18.75" customHeight="1">
      <c r="A26" s="241" t="s">
        <v>579</v>
      </c>
      <c r="B26" s="233"/>
      <c r="C26" s="233"/>
      <c r="D26" s="233"/>
      <c r="E26" s="233"/>
      <c r="F26" s="233"/>
      <c r="G26" s="233"/>
      <c r="H26" s="233"/>
      <c r="I26" s="233"/>
      <c r="J26" s="233"/>
      <c r="K26" s="233"/>
      <c r="L26" s="233"/>
      <c r="M26" s="233"/>
      <c r="N26" s="233"/>
      <c r="O26" s="233"/>
      <c r="P26" s="233"/>
      <c r="Q26" s="233"/>
      <c r="R26" s="233"/>
      <c r="S26" s="233"/>
      <c r="T26" s="233"/>
      <c r="U26" s="233"/>
      <c r="V26" s="233"/>
      <c r="W26" s="233"/>
      <c r="X26" s="233"/>
      <c r="Y26" s="233"/>
      <c r="Z26" s="233"/>
      <c r="AA26" s="233"/>
      <c r="AB26" s="233"/>
      <c r="AC26" s="233"/>
      <c r="AD26" s="233"/>
      <c r="AE26" s="233"/>
      <c r="AF26" s="233"/>
      <c r="AG26" s="233"/>
      <c r="AH26" s="233"/>
      <c r="AI26" s="233"/>
      <c r="AJ26" s="233"/>
      <c r="AK26" s="233"/>
      <c r="AL26" s="233"/>
      <c r="AM26" s="233"/>
      <c r="AN26" s="233"/>
      <c r="AO26" s="233" t="s">
        <v>859</v>
      </c>
      <c r="AP26" s="233"/>
      <c r="AQ26" s="233"/>
      <c r="AR26" s="233"/>
      <c r="AS26" s="233"/>
      <c r="AT26" s="245"/>
      <c r="AU26" s="233"/>
      <c r="AV26" s="233"/>
      <c r="AW26" s="233"/>
      <c r="AX26" s="233"/>
      <c r="AY26" s="233"/>
      <c r="AZ26" s="233"/>
      <c r="BA26" s="233"/>
      <c r="BB26" s="233"/>
      <c r="BC26" s="233"/>
      <c r="BD26" s="233"/>
      <c r="BE26" s="233"/>
      <c r="BF26" s="233"/>
    </row>
    <row r="27" spans="1:58" ht="18.75" customHeight="1">
      <c r="A27" s="241" t="s">
        <v>581</v>
      </c>
      <c r="B27" s="233"/>
      <c r="C27" s="233"/>
      <c r="D27" s="233"/>
      <c r="E27" s="233"/>
      <c r="F27" s="233"/>
      <c r="G27" s="233"/>
      <c r="H27" s="233"/>
      <c r="I27" s="233"/>
      <c r="J27" s="233"/>
      <c r="K27" s="233"/>
      <c r="L27" s="233"/>
      <c r="M27" s="233"/>
      <c r="N27" s="233"/>
      <c r="O27" s="233"/>
      <c r="P27" s="233"/>
      <c r="Q27" s="233"/>
      <c r="R27" s="233"/>
      <c r="S27" s="233"/>
      <c r="T27" s="233"/>
      <c r="U27" s="233"/>
      <c r="V27" s="233"/>
      <c r="W27" s="233"/>
      <c r="X27" s="233"/>
      <c r="Y27" s="233"/>
      <c r="Z27" s="233"/>
      <c r="AA27" s="233"/>
      <c r="AB27" s="233"/>
      <c r="AC27" s="233"/>
      <c r="AD27" s="233"/>
      <c r="AE27" s="233"/>
      <c r="AF27" s="233"/>
      <c r="AG27" s="233"/>
      <c r="AH27" s="233"/>
      <c r="AI27" s="233"/>
      <c r="AJ27" s="233"/>
      <c r="AK27" s="233"/>
      <c r="AL27" s="233"/>
      <c r="AM27" s="233"/>
      <c r="AN27" s="233"/>
      <c r="AO27" s="233" t="s">
        <v>859</v>
      </c>
      <c r="AP27" s="233"/>
      <c r="AQ27" s="233"/>
      <c r="AR27" s="233"/>
      <c r="AS27" s="233"/>
      <c r="AT27" s="245"/>
      <c r="AU27" s="233"/>
      <c r="AV27" s="233"/>
      <c r="AW27" s="233"/>
      <c r="AX27" s="233"/>
      <c r="AY27" s="233"/>
      <c r="AZ27" s="233"/>
      <c r="BA27" s="233"/>
      <c r="BB27" s="233"/>
      <c r="BC27" s="233"/>
      <c r="BD27" s="233"/>
      <c r="BE27" s="233"/>
      <c r="BF27" s="233"/>
    </row>
    <row r="28" spans="1:58" ht="18.75" customHeight="1">
      <c r="A28" s="241" t="s">
        <v>583</v>
      </c>
      <c r="B28" s="233"/>
      <c r="C28" s="233"/>
      <c r="D28" s="233"/>
      <c r="E28" s="233"/>
      <c r="F28" s="233"/>
      <c r="G28" s="233"/>
      <c r="H28" s="233"/>
      <c r="I28" s="233"/>
      <c r="J28" s="233"/>
      <c r="K28" s="233"/>
      <c r="L28" s="233"/>
      <c r="M28" s="233"/>
      <c r="N28" s="233"/>
      <c r="O28" s="233"/>
      <c r="P28" s="233"/>
      <c r="Q28" s="233"/>
      <c r="R28" s="233"/>
      <c r="S28" s="233"/>
      <c r="T28" s="233"/>
      <c r="U28" s="233"/>
      <c r="V28" s="233"/>
      <c r="W28" s="233"/>
      <c r="X28" s="233"/>
      <c r="Y28" s="233"/>
      <c r="Z28" s="233"/>
      <c r="AA28" s="233"/>
      <c r="AB28" s="233"/>
      <c r="AC28" s="233"/>
      <c r="AD28" s="233"/>
      <c r="AE28" s="233"/>
      <c r="AF28" s="233"/>
      <c r="AG28" s="233"/>
      <c r="AH28" s="233"/>
      <c r="AI28" s="233"/>
      <c r="AJ28" s="233"/>
      <c r="AK28" s="233"/>
      <c r="AL28" s="233"/>
      <c r="AM28" s="233"/>
      <c r="AN28" s="233"/>
      <c r="AO28" s="233" t="s">
        <v>859</v>
      </c>
      <c r="AP28" s="233"/>
      <c r="AQ28" s="233"/>
      <c r="AR28" s="233"/>
      <c r="AS28" s="233"/>
      <c r="AT28" s="245"/>
      <c r="AU28" s="233"/>
      <c r="AV28" s="233"/>
      <c r="AW28" s="233"/>
      <c r="AX28" s="233"/>
      <c r="AY28" s="233"/>
      <c r="AZ28" s="233"/>
      <c r="BA28" s="233"/>
      <c r="BB28" s="233"/>
      <c r="BC28" s="233"/>
      <c r="BD28" s="233"/>
      <c r="BE28" s="233"/>
      <c r="BF28" s="233"/>
    </row>
    <row r="29" spans="1:58" ht="18.75" customHeight="1">
      <c r="A29" s="241" t="s">
        <v>860</v>
      </c>
      <c r="B29" s="233"/>
      <c r="C29" s="233"/>
      <c r="D29" s="233"/>
      <c r="E29" s="233"/>
      <c r="F29" s="233"/>
      <c r="G29" s="233"/>
      <c r="H29" s="233"/>
      <c r="I29" s="233"/>
      <c r="J29" s="233"/>
      <c r="K29" s="233"/>
      <c r="L29" s="233"/>
      <c r="M29" s="233"/>
      <c r="N29" s="233"/>
      <c r="O29" s="233"/>
      <c r="P29" s="233"/>
      <c r="Q29" s="233"/>
      <c r="R29" s="233"/>
      <c r="S29" s="233"/>
      <c r="T29" s="233"/>
      <c r="U29" s="233"/>
      <c r="V29" s="233"/>
      <c r="W29" s="233"/>
      <c r="X29" s="233"/>
      <c r="Y29" s="233"/>
      <c r="Z29" s="233"/>
      <c r="AA29" s="233"/>
      <c r="AB29" s="233"/>
      <c r="AC29" s="233"/>
      <c r="AD29" s="233"/>
      <c r="AE29" s="233"/>
      <c r="AF29" s="233"/>
      <c r="AG29" s="233"/>
      <c r="AH29" s="233"/>
      <c r="AI29" s="233"/>
      <c r="AJ29" s="233"/>
      <c r="AK29" s="233"/>
      <c r="AL29" s="233"/>
      <c r="AM29" s="233"/>
      <c r="AN29" s="233"/>
      <c r="AO29" s="233" t="s">
        <v>859</v>
      </c>
      <c r="AP29" s="233"/>
      <c r="AQ29" s="233"/>
      <c r="AR29" s="233"/>
      <c r="AS29" s="233"/>
      <c r="AT29" s="245"/>
      <c r="AU29" s="233"/>
      <c r="AV29" s="233"/>
      <c r="AW29" s="233"/>
      <c r="AX29" s="233"/>
      <c r="AY29" s="233"/>
      <c r="AZ29" s="233"/>
      <c r="BA29" s="233"/>
      <c r="BB29" s="233"/>
      <c r="BC29" s="233"/>
      <c r="BD29" s="233"/>
      <c r="BE29" s="233"/>
      <c r="BF29" s="233"/>
    </row>
    <row r="30" spans="1:58" ht="18.75" customHeight="1">
      <c r="A30" s="241" t="s">
        <v>588</v>
      </c>
      <c r="B30" s="233"/>
      <c r="C30" s="233"/>
      <c r="D30" s="233"/>
      <c r="E30" s="233"/>
      <c r="F30" s="233"/>
      <c r="G30" s="233"/>
      <c r="H30" s="233"/>
      <c r="I30" s="233"/>
      <c r="J30" s="233"/>
      <c r="K30" s="233"/>
      <c r="L30" s="233"/>
      <c r="M30" s="233"/>
      <c r="N30" s="233"/>
      <c r="O30" s="233"/>
      <c r="P30" s="233"/>
      <c r="Q30" s="233"/>
      <c r="R30" s="233"/>
      <c r="S30" s="233"/>
      <c r="T30" s="233"/>
      <c r="U30" s="233"/>
      <c r="V30" s="233"/>
      <c r="W30" s="233"/>
      <c r="X30" s="233"/>
      <c r="Y30" s="233"/>
      <c r="Z30" s="233"/>
      <c r="AA30" s="233"/>
      <c r="AB30" s="233"/>
      <c r="AC30" s="233"/>
      <c r="AD30" s="233"/>
      <c r="AE30" s="233"/>
      <c r="AF30" s="233"/>
      <c r="AG30" s="233"/>
      <c r="AH30" s="233"/>
      <c r="AI30" s="233"/>
      <c r="AJ30" s="233"/>
      <c r="AK30" s="233"/>
      <c r="AL30" s="233"/>
      <c r="AM30" s="233"/>
      <c r="AN30" s="233"/>
      <c r="AO30" s="233" t="s">
        <v>859</v>
      </c>
      <c r="AP30" s="233"/>
      <c r="AQ30" s="233"/>
      <c r="AR30" s="233"/>
      <c r="AS30" s="233"/>
      <c r="AT30" s="245"/>
      <c r="AU30" s="233"/>
      <c r="AV30" s="233"/>
      <c r="AW30" s="233"/>
      <c r="AX30" s="233"/>
      <c r="AY30" s="233"/>
      <c r="AZ30" s="233"/>
      <c r="BA30" s="233"/>
      <c r="BB30" s="233"/>
      <c r="BC30" s="233"/>
      <c r="BD30" s="233"/>
      <c r="BE30" s="233"/>
      <c r="BF30" s="233"/>
    </row>
    <row r="31" spans="1:58" ht="18.75" customHeight="1">
      <c r="A31" s="241" t="s">
        <v>590</v>
      </c>
      <c r="B31" s="233"/>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t="s">
        <v>859</v>
      </c>
      <c r="AP31" s="233"/>
      <c r="AQ31" s="233"/>
      <c r="AR31" s="233"/>
      <c r="AS31" s="233"/>
      <c r="AT31" s="245"/>
      <c r="AU31" s="233"/>
      <c r="AV31" s="233"/>
      <c r="AW31" s="233"/>
      <c r="AX31" s="233"/>
      <c r="AY31" s="233"/>
      <c r="AZ31" s="233"/>
      <c r="BA31" s="233"/>
      <c r="BB31" s="233"/>
      <c r="BC31" s="233"/>
      <c r="BD31" s="233"/>
      <c r="BE31" s="233"/>
      <c r="BF31" s="233"/>
    </row>
    <row r="32" spans="1:58" ht="18.75" customHeight="1">
      <c r="A32" s="241" t="s">
        <v>592</v>
      </c>
      <c r="B32" s="233"/>
      <c r="C32" s="233"/>
      <c r="D32" s="233"/>
      <c r="E32" s="233"/>
      <c r="F32" s="233"/>
      <c r="G32" s="233"/>
      <c r="H32" s="233"/>
      <c r="I32" s="233"/>
      <c r="J32" s="233"/>
      <c r="K32" s="233"/>
      <c r="L32" s="233"/>
      <c r="M32" s="233"/>
      <c r="N32" s="233"/>
      <c r="O32" s="233"/>
      <c r="P32" s="233"/>
      <c r="Q32" s="233"/>
      <c r="R32" s="233"/>
      <c r="S32" s="233"/>
      <c r="T32" s="233"/>
      <c r="U32" s="233"/>
      <c r="V32" s="233"/>
      <c r="W32" s="233"/>
      <c r="X32" s="233"/>
      <c r="Y32" s="233"/>
      <c r="Z32" s="233"/>
      <c r="AA32" s="233"/>
      <c r="AB32" s="233"/>
      <c r="AC32" s="233"/>
      <c r="AD32" s="233"/>
      <c r="AE32" s="233"/>
      <c r="AF32" s="233"/>
      <c r="AG32" s="233"/>
      <c r="AH32" s="233"/>
      <c r="AI32" s="233"/>
      <c r="AJ32" s="233"/>
      <c r="AK32" s="233"/>
      <c r="AL32" s="233"/>
      <c r="AM32" s="233"/>
      <c r="AN32" s="233"/>
      <c r="AO32" s="233" t="s">
        <v>859</v>
      </c>
      <c r="AP32" s="233"/>
      <c r="AQ32" s="233"/>
      <c r="AR32" s="233"/>
      <c r="AS32" s="233"/>
      <c r="AT32" s="245"/>
      <c r="AU32" s="233"/>
      <c r="AV32" s="233"/>
      <c r="AW32" s="233"/>
      <c r="AX32" s="233"/>
      <c r="AY32" s="233"/>
      <c r="AZ32" s="233"/>
      <c r="BA32" s="233"/>
      <c r="BB32" s="233"/>
      <c r="BC32" s="233"/>
      <c r="BD32" s="233"/>
      <c r="BE32" s="233"/>
      <c r="BF32" s="233"/>
    </row>
    <row r="33" spans="1:58" ht="18.75" customHeight="1">
      <c r="A33" s="241" t="s">
        <v>861</v>
      </c>
      <c r="B33" s="233"/>
      <c r="C33" s="233"/>
      <c r="D33" s="233"/>
      <c r="E33" s="233"/>
      <c r="F33" s="233"/>
      <c r="G33" s="233"/>
      <c r="H33" s="233"/>
      <c r="I33" s="233"/>
      <c r="J33" s="233"/>
      <c r="K33" s="233"/>
      <c r="L33" s="233"/>
      <c r="M33" s="233"/>
      <c r="N33" s="233"/>
      <c r="O33" s="233"/>
      <c r="P33" s="233"/>
      <c r="Q33" s="233"/>
      <c r="R33" s="233"/>
      <c r="S33" s="233"/>
      <c r="T33" s="233"/>
      <c r="U33" s="233"/>
      <c r="V33" s="233"/>
      <c r="W33" s="233"/>
      <c r="X33" s="233"/>
      <c r="Y33" s="233"/>
      <c r="Z33" s="233"/>
      <c r="AA33" s="233"/>
      <c r="AB33" s="233"/>
      <c r="AC33" s="233"/>
      <c r="AD33" s="233"/>
      <c r="AE33" s="233"/>
      <c r="AF33" s="233"/>
      <c r="AG33" s="233"/>
      <c r="AH33" s="233"/>
      <c r="AI33" s="233"/>
      <c r="AJ33" s="233"/>
      <c r="AK33" s="233"/>
      <c r="AL33" s="233"/>
      <c r="AM33" s="233"/>
      <c r="AN33" s="233"/>
      <c r="AO33" s="233" t="s">
        <v>859</v>
      </c>
      <c r="AP33" s="233"/>
      <c r="AQ33" s="233"/>
      <c r="AR33" s="233"/>
      <c r="AS33" s="233"/>
      <c r="AT33" s="245"/>
      <c r="AU33" s="233"/>
      <c r="AV33" s="233"/>
      <c r="AW33" s="233"/>
      <c r="AX33" s="233"/>
      <c r="AY33" s="233"/>
      <c r="AZ33" s="233"/>
      <c r="BA33" s="233"/>
      <c r="BB33" s="233"/>
      <c r="BC33" s="233"/>
      <c r="BD33" s="233"/>
      <c r="BE33" s="233"/>
      <c r="BF33" s="233"/>
    </row>
    <row r="34" spans="1:58" ht="18.75" customHeight="1">
      <c r="A34" s="241" t="s">
        <v>599</v>
      </c>
      <c r="B34" s="233"/>
      <c r="C34" s="233"/>
      <c r="D34" s="233"/>
      <c r="E34" s="233"/>
      <c r="F34" s="233"/>
      <c r="G34" s="233"/>
      <c r="H34" s="233"/>
      <c r="I34" s="233"/>
      <c r="J34" s="233"/>
      <c r="K34" s="233"/>
      <c r="L34" s="233"/>
      <c r="M34" s="233"/>
      <c r="N34" s="233"/>
      <c r="O34" s="233"/>
      <c r="P34" s="233"/>
      <c r="Q34" s="233"/>
      <c r="R34" s="233"/>
      <c r="S34" s="233"/>
      <c r="T34" s="233"/>
      <c r="U34" s="233"/>
      <c r="V34" s="233"/>
      <c r="W34" s="233"/>
      <c r="X34" s="233"/>
      <c r="Y34" s="233"/>
      <c r="Z34" s="233"/>
      <c r="AA34" s="233"/>
      <c r="AB34" s="233"/>
      <c r="AC34" s="233"/>
      <c r="AD34" s="233"/>
      <c r="AE34" s="233"/>
      <c r="AF34" s="233"/>
      <c r="AG34" s="233"/>
      <c r="AH34" s="233"/>
      <c r="AI34" s="233"/>
      <c r="AJ34" s="233"/>
      <c r="AK34" s="233"/>
      <c r="AL34" s="233"/>
      <c r="AM34" s="233"/>
      <c r="AN34" s="233"/>
      <c r="AO34" s="233" t="s">
        <v>859</v>
      </c>
      <c r="AP34" s="233"/>
      <c r="AQ34" s="233"/>
      <c r="AR34" s="233"/>
      <c r="AS34" s="233"/>
      <c r="AT34" s="245"/>
      <c r="AU34" s="233"/>
      <c r="AV34" s="233"/>
      <c r="AW34" s="233"/>
      <c r="AX34" s="233"/>
      <c r="AY34" s="233"/>
      <c r="AZ34" s="233"/>
      <c r="BA34" s="233"/>
      <c r="BB34" s="233"/>
      <c r="BC34" s="233"/>
      <c r="BD34" s="233"/>
      <c r="BE34" s="233"/>
      <c r="BF34" s="233"/>
    </row>
    <row r="35" spans="1:58" ht="18.75" customHeight="1">
      <c r="A35" s="241" t="s">
        <v>601</v>
      </c>
      <c r="B35" s="233"/>
      <c r="C35" s="233"/>
      <c r="D35" s="233"/>
      <c r="E35" s="233"/>
      <c r="F35" s="233"/>
      <c r="G35" s="233"/>
      <c r="H35" s="233"/>
      <c r="I35" s="233"/>
      <c r="J35" s="233"/>
      <c r="K35" s="233"/>
      <c r="L35" s="233"/>
      <c r="M35" s="233"/>
      <c r="N35" s="233"/>
      <c r="O35" s="233"/>
      <c r="P35" s="233"/>
      <c r="Q35" s="233"/>
      <c r="R35" s="233"/>
      <c r="S35" s="233"/>
      <c r="T35" s="233"/>
      <c r="U35" s="233"/>
      <c r="V35" s="233"/>
      <c r="W35" s="233"/>
      <c r="X35" s="233"/>
      <c r="Y35" s="233"/>
      <c r="Z35" s="233"/>
      <c r="AA35" s="233"/>
      <c r="AB35" s="233"/>
      <c r="AC35" s="233"/>
      <c r="AD35" s="233"/>
      <c r="AE35" s="233"/>
      <c r="AF35" s="233"/>
      <c r="AG35" s="233"/>
      <c r="AH35" s="233"/>
      <c r="AI35" s="233"/>
      <c r="AJ35" s="233"/>
      <c r="AK35" s="233"/>
      <c r="AL35" s="233"/>
      <c r="AM35" s="233"/>
      <c r="AN35" s="233"/>
      <c r="AO35" s="233" t="s">
        <v>859</v>
      </c>
      <c r="AP35" s="233"/>
      <c r="AQ35" s="233"/>
      <c r="AR35" s="233"/>
      <c r="AS35" s="233"/>
      <c r="AT35" s="245"/>
      <c r="AU35" s="233"/>
      <c r="AV35" s="233"/>
      <c r="AW35" s="233"/>
      <c r="AX35" s="233"/>
      <c r="AY35" s="233"/>
      <c r="AZ35" s="233"/>
      <c r="BA35" s="233"/>
      <c r="BB35" s="233"/>
      <c r="BC35" s="233"/>
      <c r="BD35" s="233"/>
      <c r="BE35" s="233"/>
      <c r="BF35" s="233"/>
    </row>
    <row r="36" spans="1:58" ht="18.75" customHeight="1">
      <c r="A36" s="241" t="s">
        <v>603</v>
      </c>
      <c r="B36" s="233"/>
      <c r="C36" s="233"/>
      <c r="D36" s="233"/>
      <c r="E36" s="233"/>
      <c r="F36" s="233"/>
      <c r="G36" s="233"/>
      <c r="H36" s="233"/>
      <c r="I36" s="233"/>
      <c r="J36" s="233"/>
      <c r="K36" s="233"/>
      <c r="L36" s="233"/>
      <c r="M36" s="233"/>
      <c r="N36" s="233"/>
      <c r="O36" s="233"/>
      <c r="P36" s="233"/>
      <c r="Q36" s="233"/>
      <c r="R36" s="233"/>
      <c r="S36" s="233"/>
      <c r="T36" s="233"/>
      <c r="U36" s="233"/>
      <c r="V36" s="233"/>
      <c r="W36" s="233"/>
      <c r="X36" s="233"/>
      <c r="Y36" s="233"/>
      <c r="Z36" s="233"/>
      <c r="AA36" s="233"/>
      <c r="AB36" s="233"/>
      <c r="AC36" s="233"/>
      <c r="AD36" s="233"/>
      <c r="AE36" s="233"/>
      <c r="AF36" s="233"/>
      <c r="AG36" s="233"/>
      <c r="AH36" s="233"/>
      <c r="AI36" s="233"/>
      <c r="AJ36" s="233"/>
      <c r="AK36" s="233"/>
      <c r="AL36" s="233"/>
      <c r="AM36" s="233"/>
      <c r="AN36" s="233"/>
      <c r="AO36" s="233" t="s">
        <v>859</v>
      </c>
      <c r="AP36" s="233"/>
      <c r="AQ36" s="233"/>
      <c r="AR36" s="233"/>
      <c r="AS36" s="233"/>
      <c r="AT36" s="245"/>
      <c r="AU36" s="233"/>
      <c r="AV36" s="233"/>
      <c r="AW36" s="233"/>
      <c r="AX36" s="233"/>
      <c r="AY36" s="233"/>
      <c r="AZ36" s="233"/>
      <c r="BA36" s="233"/>
      <c r="BB36" s="233"/>
      <c r="BC36" s="233"/>
      <c r="BD36" s="233"/>
      <c r="BE36" s="233"/>
      <c r="BF36" s="233"/>
    </row>
    <row r="37" spans="1:58" ht="18.75" customHeight="1">
      <c r="A37" s="241" t="s">
        <v>605</v>
      </c>
      <c r="B37" s="233"/>
      <c r="C37" s="233"/>
      <c r="D37" s="233"/>
      <c r="E37" s="233"/>
      <c r="F37" s="233"/>
      <c r="G37" s="233"/>
      <c r="H37" s="233"/>
      <c r="I37" s="233"/>
      <c r="J37" s="233"/>
      <c r="K37" s="233"/>
      <c r="L37" s="233"/>
      <c r="M37" s="233"/>
      <c r="N37" s="233"/>
      <c r="O37" s="233"/>
      <c r="P37" s="233"/>
      <c r="Q37" s="233"/>
      <c r="R37" s="233"/>
      <c r="S37" s="233"/>
      <c r="T37" s="233"/>
      <c r="U37" s="233"/>
      <c r="V37" s="233"/>
      <c r="W37" s="233"/>
      <c r="X37" s="233"/>
      <c r="Y37" s="233"/>
      <c r="Z37" s="233"/>
      <c r="AA37" s="233"/>
      <c r="AB37" s="233"/>
      <c r="AC37" s="233"/>
      <c r="AD37" s="233"/>
      <c r="AE37" s="233"/>
      <c r="AF37" s="233"/>
      <c r="AG37" s="233"/>
      <c r="AH37" s="233"/>
      <c r="AI37" s="233"/>
      <c r="AJ37" s="233"/>
      <c r="AK37" s="233"/>
      <c r="AL37" s="233"/>
      <c r="AM37" s="233"/>
      <c r="AN37" s="233"/>
      <c r="AO37" s="233" t="s">
        <v>859</v>
      </c>
      <c r="AP37" s="233"/>
      <c r="AQ37" s="233"/>
      <c r="AR37" s="233"/>
      <c r="AS37" s="233"/>
      <c r="AT37" s="245"/>
      <c r="AU37" s="233"/>
      <c r="AV37" s="233"/>
      <c r="AW37" s="233"/>
      <c r="AX37" s="233"/>
      <c r="AY37" s="233"/>
      <c r="AZ37" s="233"/>
      <c r="BA37" s="233"/>
      <c r="BB37" s="233"/>
      <c r="BC37" s="233"/>
      <c r="BD37" s="233"/>
      <c r="BE37" s="233"/>
      <c r="BF37" s="233"/>
    </row>
    <row r="38" spans="1:58" ht="18.75" customHeight="1">
      <c r="A38" s="241" t="s">
        <v>608</v>
      </c>
      <c r="B38" s="233"/>
      <c r="C38" s="233"/>
      <c r="D38" s="233"/>
      <c r="E38" s="233"/>
      <c r="F38" s="233"/>
      <c r="G38" s="233"/>
      <c r="H38" s="233"/>
      <c r="I38" s="233"/>
      <c r="J38" s="233"/>
      <c r="K38" s="233"/>
      <c r="L38" s="233"/>
      <c r="M38" s="233"/>
      <c r="N38" s="233"/>
      <c r="O38" s="233"/>
      <c r="P38" s="233"/>
      <c r="Q38" s="233"/>
      <c r="R38" s="233"/>
      <c r="S38" s="233"/>
      <c r="T38" s="233"/>
      <c r="U38" s="233"/>
      <c r="V38" s="233"/>
      <c r="W38" s="233"/>
      <c r="X38" s="233"/>
      <c r="Y38" s="233"/>
      <c r="Z38" s="233"/>
      <c r="AA38" s="233"/>
      <c r="AB38" s="233"/>
      <c r="AC38" s="233"/>
      <c r="AD38" s="233"/>
      <c r="AE38" s="233"/>
      <c r="AF38" s="233"/>
      <c r="AG38" s="233"/>
      <c r="AH38" s="233"/>
      <c r="AI38" s="233"/>
      <c r="AJ38" s="233"/>
      <c r="AK38" s="233"/>
      <c r="AL38" s="233"/>
      <c r="AM38" s="233"/>
      <c r="AN38" s="233"/>
      <c r="AO38" s="233" t="s">
        <v>859</v>
      </c>
      <c r="AP38" s="233"/>
      <c r="AQ38" s="233"/>
      <c r="AR38" s="233"/>
      <c r="AS38" s="233"/>
      <c r="AT38" s="245"/>
      <c r="AU38" s="233"/>
      <c r="AV38" s="233"/>
      <c r="AW38" s="233"/>
      <c r="AX38" s="233"/>
      <c r="AY38" s="233"/>
      <c r="AZ38" s="233"/>
      <c r="BA38" s="233"/>
      <c r="BB38" s="233"/>
      <c r="BC38" s="233"/>
      <c r="BD38" s="233"/>
      <c r="BE38" s="233"/>
      <c r="BF38" s="233"/>
    </row>
    <row r="39" spans="1:58" ht="18.75" customHeight="1">
      <c r="A39" s="241" t="s">
        <v>610</v>
      </c>
      <c r="B39" s="233"/>
      <c r="C39" s="233"/>
      <c r="D39" s="233"/>
      <c r="E39" s="233"/>
      <c r="F39" s="233"/>
      <c r="G39" s="233"/>
      <c r="H39" s="233"/>
      <c r="I39" s="233"/>
      <c r="J39" s="233"/>
      <c r="K39" s="233"/>
      <c r="L39" s="233"/>
      <c r="M39" s="233"/>
      <c r="N39" s="233"/>
      <c r="O39" s="233"/>
      <c r="P39" s="233"/>
      <c r="Q39" s="233"/>
      <c r="R39" s="233"/>
      <c r="S39" s="233"/>
      <c r="T39" s="233"/>
      <c r="U39" s="233"/>
      <c r="V39" s="233"/>
      <c r="W39" s="233"/>
      <c r="X39" s="233"/>
      <c r="Y39" s="233"/>
      <c r="Z39" s="233"/>
      <c r="AA39" s="233"/>
      <c r="AB39" s="233"/>
      <c r="AC39" s="233"/>
      <c r="AD39" s="233"/>
      <c r="AE39" s="233"/>
      <c r="AF39" s="233"/>
      <c r="AG39" s="233"/>
      <c r="AH39" s="233"/>
      <c r="AI39" s="233"/>
      <c r="AJ39" s="233"/>
      <c r="AK39" s="233"/>
      <c r="AL39" s="233"/>
      <c r="AM39" s="233"/>
      <c r="AN39" s="233"/>
      <c r="AO39" s="233" t="s">
        <v>859</v>
      </c>
      <c r="AP39" s="233"/>
      <c r="AQ39" s="233"/>
      <c r="AR39" s="233"/>
      <c r="AS39" s="233"/>
      <c r="AT39" s="245"/>
      <c r="AU39" s="233"/>
      <c r="AV39" s="233"/>
      <c r="AW39" s="233"/>
      <c r="AX39" s="233"/>
      <c r="AY39" s="233"/>
      <c r="AZ39" s="233"/>
      <c r="BA39" s="233"/>
      <c r="BB39" s="233"/>
      <c r="BC39" s="233"/>
      <c r="BD39" s="233"/>
      <c r="BE39" s="233"/>
      <c r="BF39" s="233"/>
    </row>
    <row r="40" spans="1:58" ht="18.75" customHeight="1">
      <c r="A40" s="241" t="s">
        <v>612</v>
      </c>
      <c r="B40" s="233"/>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t="s">
        <v>859</v>
      </c>
      <c r="AP40" s="233"/>
      <c r="AQ40" s="233"/>
      <c r="AR40" s="233"/>
      <c r="AS40" s="233"/>
      <c r="AT40" s="245"/>
      <c r="AU40" s="233"/>
      <c r="AV40" s="233"/>
      <c r="AW40" s="233"/>
      <c r="AX40" s="233"/>
      <c r="AY40" s="233"/>
      <c r="AZ40" s="233"/>
      <c r="BA40" s="233"/>
      <c r="BB40" s="233"/>
      <c r="BC40" s="233"/>
      <c r="BD40" s="233"/>
      <c r="BE40" s="233"/>
      <c r="BF40" s="233"/>
    </row>
    <row r="41" spans="1:58" ht="18.75" customHeight="1">
      <c r="A41" s="241" t="s">
        <v>616</v>
      </c>
      <c r="B41" s="233"/>
      <c r="C41" s="233"/>
      <c r="D41" s="233"/>
      <c r="E41" s="233"/>
      <c r="F41" s="233"/>
      <c r="G41" s="233"/>
      <c r="H41" s="233"/>
      <c r="I41" s="233"/>
      <c r="J41" s="233"/>
      <c r="K41" s="233"/>
      <c r="L41" s="233"/>
      <c r="M41" s="233"/>
      <c r="N41" s="233"/>
      <c r="O41" s="233"/>
      <c r="P41" s="233"/>
      <c r="Q41" s="233"/>
      <c r="R41" s="233"/>
      <c r="S41" s="233"/>
      <c r="T41" s="233"/>
      <c r="U41" s="233"/>
      <c r="V41" s="233"/>
      <c r="W41" s="233"/>
      <c r="X41" s="233"/>
      <c r="Y41" s="233"/>
      <c r="Z41" s="233"/>
      <c r="AA41" s="233"/>
      <c r="AB41" s="233"/>
      <c r="AC41" s="233"/>
      <c r="AD41" s="233"/>
      <c r="AE41" s="233"/>
      <c r="AF41" s="233"/>
      <c r="AG41" s="233"/>
      <c r="AH41" s="233"/>
      <c r="AI41" s="233"/>
      <c r="AJ41" s="233"/>
      <c r="AK41" s="233"/>
      <c r="AL41" s="233"/>
      <c r="AM41" s="233"/>
      <c r="AN41" s="233"/>
      <c r="AO41" s="233" t="s">
        <v>859</v>
      </c>
      <c r="AP41" s="233"/>
      <c r="AQ41" s="233"/>
      <c r="AR41" s="233"/>
      <c r="AS41" s="233"/>
      <c r="AT41" s="245"/>
      <c r="AU41" s="233"/>
      <c r="AV41" s="233"/>
      <c r="AW41" s="233"/>
      <c r="AX41" s="233"/>
      <c r="AY41" s="233"/>
      <c r="AZ41" s="233"/>
      <c r="BA41" s="233"/>
      <c r="BB41" s="233"/>
      <c r="BC41" s="233"/>
      <c r="BD41" s="233"/>
      <c r="BE41" s="233"/>
      <c r="BF41" s="233"/>
    </row>
    <row r="42" spans="1:58" ht="18.75" customHeight="1">
      <c r="A42" s="241" t="s">
        <v>618</v>
      </c>
      <c r="B42" s="233"/>
      <c r="C42" s="233"/>
      <c r="D42" s="233"/>
      <c r="E42" s="233"/>
      <c r="F42" s="233"/>
      <c r="G42" s="233"/>
      <c r="H42" s="233"/>
      <c r="I42" s="233"/>
      <c r="J42" s="233"/>
      <c r="K42" s="233"/>
      <c r="L42" s="233"/>
      <c r="M42" s="233"/>
      <c r="N42" s="233"/>
      <c r="O42" s="233"/>
      <c r="P42" s="233"/>
      <c r="Q42" s="233"/>
      <c r="R42" s="233"/>
      <c r="S42" s="233"/>
      <c r="T42" s="233"/>
      <c r="U42" s="233"/>
      <c r="V42" s="233"/>
      <c r="W42" s="233"/>
      <c r="X42" s="233"/>
      <c r="Y42" s="233"/>
      <c r="Z42" s="233"/>
      <c r="AA42" s="233"/>
      <c r="AB42" s="233"/>
      <c r="AC42" s="233"/>
      <c r="AD42" s="233"/>
      <c r="AE42" s="233"/>
      <c r="AF42" s="233"/>
      <c r="AG42" s="233"/>
      <c r="AH42" s="233"/>
      <c r="AI42" s="233"/>
      <c r="AJ42" s="233"/>
      <c r="AK42" s="233"/>
      <c r="AL42" s="233"/>
      <c r="AM42" s="233"/>
      <c r="AN42" s="233"/>
      <c r="AO42" s="233" t="s">
        <v>859</v>
      </c>
      <c r="AP42" s="233"/>
      <c r="AQ42" s="233"/>
      <c r="AR42" s="233"/>
      <c r="AS42" s="233"/>
      <c r="AT42" s="245"/>
      <c r="AU42" s="233"/>
      <c r="AV42" s="233"/>
      <c r="AW42" s="233"/>
      <c r="AX42" s="233"/>
      <c r="AY42" s="233"/>
      <c r="AZ42" s="233"/>
      <c r="BA42" s="233"/>
      <c r="BB42" s="233"/>
      <c r="BC42" s="233"/>
      <c r="BD42" s="233"/>
      <c r="BE42" s="233"/>
      <c r="BF42" s="233"/>
    </row>
    <row r="43" spans="1:58" ht="18.75" customHeight="1">
      <c r="A43" s="241" t="s">
        <v>621</v>
      </c>
      <c r="B43" s="233"/>
      <c r="C43" s="233"/>
      <c r="D43" s="233"/>
      <c r="E43" s="233"/>
      <c r="F43" s="233"/>
      <c r="G43" s="233"/>
      <c r="H43" s="233"/>
      <c r="I43" s="233"/>
      <c r="J43" s="233"/>
      <c r="K43" s="233"/>
      <c r="L43" s="233"/>
      <c r="M43" s="233"/>
      <c r="N43" s="233"/>
      <c r="O43" s="233"/>
      <c r="P43" s="233"/>
      <c r="Q43" s="233"/>
      <c r="R43" s="233"/>
      <c r="S43" s="233"/>
      <c r="T43" s="233"/>
      <c r="U43" s="233"/>
      <c r="V43" s="233"/>
      <c r="W43" s="233"/>
      <c r="X43" s="233"/>
      <c r="Y43" s="233"/>
      <c r="Z43" s="233"/>
      <c r="AA43" s="233"/>
      <c r="AB43" s="233"/>
      <c r="AC43" s="233"/>
      <c r="AD43" s="233"/>
      <c r="AE43" s="233"/>
      <c r="AF43" s="233"/>
      <c r="AG43" s="233"/>
      <c r="AH43" s="233"/>
      <c r="AI43" s="233"/>
      <c r="AJ43" s="233"/>
      <c r="AK43" s="233"/>
      <c r="AL43" s="233"/>
      <c r="AM43" s="233"/>
      <c r="AN43" s="233"/>
      <c r="AO43" s="233" t="s">
        <v>859</v>
      </c>
      <c r="AP43" s="233"/>
      <c r="AQ43" s="233"/>
      <c r="AR43" s="233"/>
      <c r="AS43" s="233"/>
      <c r="AT43" s="245"/>
      <c r="AU43" s="233"/>
      <c r="AV43" s="233"/>
      <c r="AW43" s="233"/>
      <c r="AX43" s="233"/>
      <c r="AY43" s="233"/>
      <c r="AZ43" s="233"/>
      <c r="BA43" s="233"/>
      <c r="BB43" s="233"/>
      <c r="BC43" s="233"/>
      <c r="BD43" s="233"/>
      <c r="BE43" s="233"/>
      <c r="BF43" s="233"/>
    </row>
    <row r="44" spans="1:58" ht="18.75" customHeight="1">
      <c r="A44" s="241" t="s">
        <v>623</v>
      </c>
      <c r="B44" s="233"/>
      <c r="C44" s="233"/>
      <c r="D44" s="233"/>
      <c r="E44" s="233"/>
      <c r="F44" s="233"/>
      <c r="G44" s="233"/>
      <c r="H44" s="233"/>
      <c r="I44" s="233"/>
      <c r="J44" s="233"/>
      <c r="K44" s="233"/>
      <c r="L44" s="233"/>
      <c r="M44" s="233"/>
      <c r="N44" s="233"/>
      <c r="O44" s="233"/>
      <c r="P44" s="233"/>
      <c r="Q44" s="233"/>
      <c r="R44" s="233"/>
      <c r="S44" s="233"/>
      <c r="T44" s="233"/>
      <c r="U44" s="233"/>
      <c r="V44" s="233"/>
      <c r="W44" s="233"/>
      <c r="X44" s="233"/>
      <c r="Y44" s="233"/>
      <c r="Z44" s="233"/>
      <c r="AA44" s="233"/>
      <c r="AB44" s="233"/>
      <c r="AC44" s="233"/>
      <c r="AD44" s="233"/>
      <c r="AE44" s="233"/>
      <c r="AF44" s="233"/>
      <c r="AG44" s="233"/>
      <c r="AH44" s="233"/>
      <c r="AI44" s="233"/>
      <c r="AJ44" s="233"/>
      <c r="AK44" s="233"/>
      <c r="AL44" s="233"/>
      <c r="AM44" s="233"/>
      <c r="AN44" s="233"/>
      <c r="AO44" s="233" t="s">
        <v>859</v>
      </c>
      <c r="AP44" s="233"/>
      <c r="AQ44" s="233"/>
      <c r="AR44" s="233"/>
      <c r="AS44" s="233"/>
      <c r="AT44" s="245"/>
      <c r="AU44" s="233"/>
      <c r="AV44" s="233"/>
      <c r="AW44" s="233"/>
      <c r="AX44" s="233"/>
      <c r="AY44" s="233"/>
      <c r="AZ44" s="233"/>
      <c r="BA44" s="233"/>
      <c r="BB44" s="233"/>
      <c r="BC44" s="233"/>
      <c r="BD44" s="233"/>
      <c r="BE44" s="233"/>
      <c r="BF44" s="233"/>
    </row>
    <row r="45" spans="1:58" ht="18.75" customHeight="1">
      <c r="A45" s="242" t="s">
        <v>862</v>
      </c>
      <c r="B45" s="233" t="s">
        <v>859</v>
      </c>
      <c r="C45" s="233" t="s">
        <v>859</v>
      </c>
      <c r="D45" s="233" t="s">
        <v>859</v>
      </c>
      <c r="E45" s="233" t="s">
        <v>859</v>
      </c>
      <c r="F45" s="233" t="s">
        <v>859</v>
      </c>
      <c r="G45" s="233" t="s">
        <v>859</v>
      </c>
      <c r="H45" s="233" t="s">
        <v>859</v>
      </c>
      <c r="I45" s="233" t="s">
        <v>859</v>
      </c>
      <c r="J45" s="233" t="s">
        <v>859</v>
      </c>
      <c r="K45" s="233" t="s">
        <v>859</v>
      </c>
      <c r="L45" s="233" t="s">
        <v>859</v>
      </c>
      <c r="M45" s="233" t="s">
        <v>859</v>
      </c>
      <c r="N45" s="233" t="s">
        <v>859</v>
      </c>
      <c r="O45" s="233" t="s">
        <v>859</v>
      </c>
      <c r="P45" s="233" t="s">
        <v>859</v>
      </c>
      <c r="Q45" s="233" t="s">
        <v>859</v>
      </c>
      <c r="R45" s="233" t="s">
        <v>859</v>
      </c>
      <c r="S45" s="233" t="s">
        <v>859</v>
      </c>
      <c r="T45" s="233" t="s">
        <v>859</v>
      </c>
      <c r="U45" s="233" t="s">
        <v>859</v>
      </c>
      <c r="V45" s="233" t="s">
        <v>859</v>
      </c>
      <c r="W45" s="233" t="s">
        <v>859</v>
      </c>
      <c r="X45" s="233" t="s">
        <v>859</v>
      </c>
      <c r="Y45" s="233" t="s">
        <v>859</v>
      </c>
      <c r="Z45" s="233" t="s">
        <v>859</v>
      </c>
      <c r="AA45" s="233" t="s">
        <v>859</v>
      </c>
      <c r="AB45" s="233" t="s">
        <v>859</v>
      </c>
      <c r="AC45" s="233" t="s">
        <v>859</v>
      </c>
      <c r="AD45" s="233" t="s">
        <v>859</v>
      </c>
      <c r="AE45" s="233" t="s">
        <v>859</v>
      </c>
      <c r="AF45" s="233" t="s">
        <v>859</v>
      </c>
      <c r="AG45" s="233" t="s">
        <v>859</v>
      </c>
      <c r="AH45" s="233" t="s">
        <v>859</v>
      </c>
      <c r="AI45" s="233" t="s">
        <v>859</v>
      </c>
      <c r="AJ45" s="233" t="s">
        <v>859</v>
      </c>
      <c r="AK45" s="233" t="s">
        <v>859</v>
      </c>
      <c r="AL45" s="233" t="s">
        <v>859</v>
      </c>
      <c r="AM45" s="233" t="s">
        <v>859</v>
      </c>
      <c r="AN45" s="233" t="s">
        <v>859</v>
      </c>
      <c r="AO45" s="233" t="s">
        <v>859</v>
      </c>
      <c r="AP45" s="233" t="s">
        <v>859</v>
      </c>
      <c r="AQ45" s="233" t="s">
        <v>859</v>
      </c>
      <c r="AR45" s="233" t="s">
        <v>859</v>
      </c>
      <c r="AS45" s="233" t="s">
        <v>859</v>
      </c>
      <c r="AT45" s="233" t="s">
        <v>859</v>
      </c>
      <c r="AU45" s="233" t="s">
        <v>859</v>
      </c>
      <c r="AV45" s="233" t="s">
        <v>859</v>
      </c>
      <c r="AW45" s="233" t="s">
        <v>859</v>
      </c>
      <c r="AX45" s="233" t="s">
        <v>859</v>
      </c>
      <c r="AY45" s="233" t="s">
        <v>859</v>
      </c>
      <c r="AZ45" s="233" t="s">
        <v>859</v>
      </c>
      <c r="BA45" s="233" t="s">
        <v>859</v>
      </c>
      <c r="BB45" s="233" t="s">
        <v>859</v>
      </c>
      <c r="BC45" s="233" t="s">
        <v>859</v>
      </c>
      <c r="BD45" s="233" t="s">
        <v>859</v>
      </c>
      <c r="BE45" s="233" t="s">
        <v>859</v>
      </c>
      <c r="BF45" s="233" t="s">
        <v>859</v>
      </c>
    </row>
    <row r="46" spans="1:58" ht="18.75" customHeight="1">
      <c r="A46" s="241" t="s">
        <v>488</v>
      </c>
      <c r="B46" s="233"/>
      <c r="C46" s="233"/>
      <c r="D46" s="233"/>
      <c r="E46" s="233"/>
      <c r="F46" s="233"/>
      <c r="G46" s="233"/>
      <c r="H46" s="233"/>
      <c r="I46" s="233"/>
      <c r="J46" s="233"/>
      <c r="K46" s="233"/>
      <c r="L46" s="233"/>
      <c r="M46" s="233"/>
      <c r="N46" s="233"/>
      <c r="O46" s="233"/>
      <c r="P46" s="233"/>
      <c r="Q46" s="233"/>
      <c r="R46" s="233"/>
      <c r="S46" s="233"/>
      <c r="T46" s="233"/>
      <c r="U46" s="233"/>
      <c r="V46" s="233"/>
      <c r="W46" s="233"/>
      <c r="X46" s="233"/>
      <c r="Y46" s="233"/>
      <c r="Z46" s="233"/>
      <c r="AA46" s="233"/>
      <c r="AB46" s="233"/>
      <c r="AC46" s="233"/>
      <c r="AD46" s="233"/>
      <c r="AE46" s="233"/>
      <c r="AF46" s="233"/>
      <c r="AG46" s="233"/>
      <c r="AH46" s="233"/>
      <c r="AI46" s="233"/>
      <c r="AJ46" s="233"/>
      <c r="AK46" s="233"/>
      <c r="AL46" s="233"/>
      <c r="AM46" s="233"/>
      <c r="AN46" s="233"/>
      <c r="AO46" s="233" t="s">
        <v>859</v>
      </c>
      <c r="AP46" s="233"/>
      <c r="AQ46" s="233"/>
      <c r="AR46" s="233"/>
      <c r="AS46" s="233"/>
      <c r="AT46" s="245"/>
      <c r="AU46" s="233"/>
      <c r="AV46" s="233"/>
      <c r="AW46" s="233"/>
      <c r="AX46" s="233"/>
      <c r="AY46" s="233"/>
      <c r="AZ46" s="233"/>
      <c r="BA46" s="233"/>
      <c r="BB46" s="233"/>
      <c r="BC46" s="233"/>
      <c r="BD46" s="233"/>
      <c r="BE46" s="233"/>
      <c r="BF46" s="233"/>
    </row>
    <row r="47" spans="1:58" ht="18.75" customHeight="1">
      <c r="A47" s="241" t="s">
        <v>491</v>
      </c>
      <c r="B47" s="233"/>
      <c r="C47" s="233"/>
      <c r="D47" s="233"/>
      <c r="E47" s="233"/>
      <c r="F47" s="233"/>
      <c r="G47" s="233"/>
      <c r="H47" s="233"/>
      <c r="I47" s="233"/>
      <c r="J47" s="233"/>
      <c r="K47" s="233"/>
      <c r="L47" s="233"/>
      <c r="M47" s="233"/>
      <c r="N47" s="233"/>
      <c r="O47" s="233"/>
      <c r="P47" s="233"/>
      <c r="Q47" s="233"/>
      <c r="R47" s="233"/>
      <c r="S47" s="233"/>
      <c r="T47" s="233"/>
      <c r="U47" s="233"/>
      <c r="V47" s="233"/>
      <c r="W47" s="233"/>
      <c r="X47" s="233"/>
      <c r="Y47" s="233"/>
      <c r="Z47" s="233"/>
      <c r="AA47" s="233"/>
      <c r="AB47" s="233"/>
      <c r="AC47" s="233"/>
      <c r="AD47" s="233"/>
      <c r="AE47" s="233"/>
      <c r="AF47" s="233"/>
      <c r="AG47" s="233"/>
      <c r="AH47" s="233"/>
      <c r="AI47" s="233"/>
      <c r="AJ47" s="233"/>
      <c r="AK47" s="233"/>
      <c r="AL47" s="233"/>
      <c r="AM47" s="233"/>
      <c r="AN47" s="233"/>
      <c r="AO47" s="233" t="s">
        <v>859</v>
      </c>
      <c r="AP47" s="233"/>
      <c r="AQ47" s="233"/>
      <c r="AR47" s="233"/>
      <c r="AS47" s="233"/>
      <c r="AT47" s="245"/>
      <c r="AU47" s="233"/>
      <c r="AV47" s="233"/>
      <c r="AW47" s="233"/>
      <c r="AX47" s="233"/>
      <c r="AY47" s="233"/>
      <c r="AZ47" s="233"/>
      <c r="BA47" s="233"/>
      <c r="BB47" s="233"/>
      <c r="BC47" s="233"/>
      <c r="BD47" s="233"/>
      <c r="BE47" s="233"/>
      <c r="BF47" s="233"/>
    </row>
    <row r="48" spans="1:58" ht="18.75" customHeight="1">
      <c r="A48" s="241" t="s">
        <v>494</v>
      </c>
      <c r="B48" s="233"/>
      <c r="C48" s="233"/>
      <c r="D48" s="233"/>
      <c r="E48" s="233"/>
      <c r="F48" s="233"/>
      <c r="G48" s="233"/>
      <c r="H48" s="233"/>
      <c r="I48" s="233"/>
      <c r="J48" s="233"/>
      <c r="K48" s="233"/>
      <c r="L48" s="233"/>
      <c r="M48" s="233"/>
      <c r="N48" s="233"/>
      <c r="O48" s="233"/>
      <c r="P48" s="233"/>
      <c r="Q48" s="233"/>
      <c r="R48" s="233"/>
      <c r="S48" s="233"/>
      <c r="T48" s="233"/>
      <c r="U48" s="233"/>
      <c r="V48" s="233"/>
      <c r="W48" s="233"/>
      <c r="X48" s="233"/>
      <c r="Y48" s="233"/>
      <c r="Z48" s="233"/>
      <c r="AA48" s="233"/>
      <c r="AB48" s="233"/>
      <c r="AC48" s="233"/>
      <c r="AD48" s="233"/>
      <c r="AE48" s="233"/>
      <c r="AF48" s="233"/>
      <c r="AG48" s="233"/>
      <c r="AH48" s="233"/>
      <c r="AI48" s="233"/>
      <c r="AJ48" s="233"/>
      <c r="AK48" s="233"/>
      <c r="AL48" s="233"/>
      <c r="AM48" s="233"/>
      <c r="AN48" s="233"/>
      <c r="AO48" s="233" t="s">
        <v>859</v>
      </c>
      <c r="AP48" s="233"/>
      <c r="AQ48" s="233"/>
      <c r="AR48" s="233"/>
      <c r="AS48" s="233"/>
      <c r="AT48" s="245"/>
      <c r="AU48" s="233"/>
      <c r="AV48" s="233"/>
      <c r="AW48" s="233"/>
      <c r="AX48" s="233"/>
      <c r="AY48" s="233"/>
      <c r="AZ48" s="233"/>
      <c r="BA48" s="233"/>
      <c r="BB48" s="233"/>
      <c r="BC48" s="233"/>
      <c r="BD48" s="233"/>
      <c r="BE48" s="233"/>
      <c r="BF48" s="233"/>
    </row>
    <row r="49" spans="1:58" ht="18.75" customHeight="1">
      <c r="A49" s="241" t="s">
        <v>498</v>
      </c>
      <c r="B49" s="233"/>
      <c r="C49" s="233"/>
      <c r="D49" s="233"/>
      <c r="E49" s="233"/>
      <c r="F49" s="233"/>
      <c r="G49" s="233"/>
      <c r="H49" s="233"/>
      <c r="I49" s="233"/>
      <c r="J49" s="233"/>
      <c r="K49" s="233"/>
      <c r="L49" s="233"/>
      <c r="M49" s="233"/>
      <c r="N49" s="233"/>
      <c r="O49" s="233"/>
      <c r="P49" s="233"/>
      <c r="Q49" s="233"/>
      <c r="R49" s="233"/>
      <c r="S49" s="233"/>
      <c r="T49" s="233"/>
      <c r="U49" s="233"/>
      <c r="V49" s="233"/>
      <c r="W49" s="233"/>
      <c r="X49" s="233"/>
      <c r="Y49" s="233"/>
      <c r="Z49" s="233"/>
      <c r="AA49" s="233"/>
      <c r="AB49" s="233"/>
      <c r="AC49" s="233"/>
      <c r="AD49" s="233"/>
      <c r="AE49" s="233"/>
      <c r="AF49" s="233"/>
      <c r="AG49" s="233"/>
      <c r="AH49" s="233"/>
      <c r="AI49" s="233"/>
      <c r="AJ49" s="233"/>
      <c r="AK49" s="233"/>
      <c r="AL49" s="233"/>
      <c r="AM49" s="233"/>
      <c r="AN49" s="233"/>
      <c r="AO49" s="233" t="s">
        <v>859</v>
      </c>
      <c r="AP49" s="233"/>
      <c r="AQ49" s="233"/>
      <c r="AR49" s="233"/>
      <c r="AS49" s="233"/>
      <c r="AT49" s="245"/>
      <c r="AU49" s="233"/>
      <c r="AV49" s="233"/>
      <c r="AW49" s="233"/>
      <c r="AX49" s="233"/>
      <c r="AY49" s="233"/>
      <c r="AZ49" s="233"/>
      <c r="BA49" s="233"/>
      <c r="BB49" s="233"/>
      <c r="BC49" s="233"/>
      <c r="BD49" s="233"/>
      <c r="BE49" s="233"/>
      <c r="BF49" s="233"/>
    </row>
    <row r="50" spans="1:58" ht="18.75" customHeight="1">
      <c r="A50" s="241" t="s">
        <v>501</v>
      </c>
      <c r="B50" s="233"/>
      <c r="C50" s="233"/>
      <c r="D50" s="233"/>
      <c r="E50" s="233"/>
      <c r="F50" s="233"/>
      <c r="G50" s="233"/>
      <c r="H50" s="233"/>
      <c r="I50" s="233"/>
      <c r="J50" s="233"/>
      <c r="K50" s="233"/>
      <c r="L50" s="233"/>
      <c r="M50" s="233"/>
      <c r="N50" s="233"/>
      <c r="O50" s="233"/>
      <c r="P50" s="233"/>
      <c r="Q50" s="233"/>
      <c r="R50" s="233"/>
      <c r="S50" s="233"/>
      <c r="T50" s="233"/>
      <c r="U50" s="233"/>
      <c r="V50" s="233"/>
      <c r="W50" s="233"/>
      <c r="X50" s="233"/>
      <c r="Y50" s="233"/>
      <c r="Z50" s="233"/>
      <c r="AA50" s="233"/>
      <c r="AB50" s="233"/>
      <c r="AC50" s="233"/>
      <c r="AD50" s="233"/>
      <c r="AE50" s="233"/>
      <c r="AF50" s="233"/>
      <c r="AG50" s="233"/>
      <c r="AH50" s="233"/>
      <c r="AI50" s="233"/>
      <c r="AJ50" s="233"/>
      <c r="AK50" s="233"/>
      <c r="AL50" s="233"/>
      <c r="AM50" s="233"/>
      <c r="AN50" s="233"/>
      <c r="AO50" s="233" t="s">
        <v>859</v>
      </c>
      <c r="AP50" s="233"/>
      <c r="AQ50" s="233"/>
      <c r="AR50" s="233"/>
      <c r="AS50" s="233"/>
      <c r="AT50" s="245"/>
      <c r="AU50" s="233"/>
      <c r="AV50" s="233"/>
      <c r="AW50" s="233"/>
      <c r="AX50" s="233"/>
      <c r="AY50" s="233"/>
      <c r="AZ50" s="233"/>
      <c r="BA50" s="233"/>
      <c r="BB50" s="233"/>
      <c r="BC50" s="233"/>
      <c r="BD50" s="233"/>
      <c r="BE50" s="233"/>
      <c r="BF50" s="233"/>
    </row>
    <row r="51" spans="1:58" ht="18.75" customHeight="1">
      <c r="A51" s="241" t="s">
        <v>504</v>
      </c>
      <c r="B51" s="233"/>
      <c r="C51" s="233"/>
      <c r="D51" s="233"/>
      <c r="E51" s="233"/>
      <c r="F51" s="233"/>
      <c r="G51" s="233"/>
      <c r="H51" s="233"/>
      <c r="I51" s="233"/>
      <c r="J51" s="233"/>
      <c r="K51" s="233"/>
      <c r="L51" s="233"/>
      <c r="M51" s="233"/>
      <c r="N51" s="233"/>
      <c r="O51" s="233"/>
      <c r="P51" s="233"/>
      <c r="Q51" s="233"/>
      <c r="R51" s="233"/>
      <c r="S51" s="233"/>
      <c r="T51" s="233"/>
      <c r="U51" s="233"/>
      <c r="V51" s="233"/>
      <c r="W51" s="233"/>
      <c r="X51" s="233"/>
      <c r="Y51" s="233"/>
      <c r="Z51" s="233"/>
      <c r="AA51" s="233"/>
      <c r="AB51" s="233"/>
      <c r="AC51" s="233"/>
      <c r="AD51" s="233"/>
      <c r="AE51" s="233"/>
      <c r="AF51" s="233"/>
      <c r="AG51" s="233"/>
      <c r="AH51" s="233"/>
      <c r="AI51" s="233"/>
      <c r="AJ51" s="233"/>
      <c r="AK51" s="233"/>
      <c r="AL51" s="233"/>
      <c r="AM51" s="233"/>
      <c r="AN51" s="233"/>
      <c r="AO51" s="233" t="s">
        <v>859</v>
      </c>
      <c r="AP51" s="233"/>
      <c r="AQ51" s="233"/>
      <c r="AR51" s="233"/>
      <c r="AS51" s="233"/>
      <c r="AT51" s="245"/>
      <c r="AU51" s="233"/>
      <c r="AV51" s="233"/>
      <c r="AW51" s="233"/>
      <c r="AX51" s="233"/>
      <c r="AY51" s="233"/>
      <c r="AZ51" s="233"/>
      <c r="BA51" s="233"/>
      <c r="BB51" s="233"/>
      <c r="BC51" s="233"/>
      <c r="BD51" s="233"/>
      <c r="BE51" s="233"/>
      <c r="BF51" s="233"/>
    </row>
    <row r="52" spans="1:58" ht="18.75" customHeight="1">
      <c r="A52" s="241" t="s">
        <v>506</v>
      </c>
      <c r="B52" s="233"/>
      <c r="C52" s="233"/>
      <c r="D52" s="233"/>
      <c r="E52" s="233"/>
      <c r="F52" s="233"/>
      <c r="G52" s="233"/>
      <c r="H52" s="233"/>
      <c r="I52" s="233"/>
      <c r="J52" s="233"/>
      <c r="K52" s="233"/>
      <c r="L52" s="233"/>
      <c r="M52" s="233"/>
      <c r="N52" s="233"/>
      <c r="O52" s="233"/>
      <c r="P52" s="233"/>
      <c r="Q52" s="233"/>
      <c r="R52" s="233"/>
      <c r="S52" s="233"/>
      <c r="T52" s="233"/>
      <c r="U52" s="233"/>
      <c r="V52" s="233"/>
      <c r="W52" s="233"/>
      <c r="X52" s="233"/>
      <c r="Y52" s="233"/>
      <c r="Z52" s="233"/>
      <c r="AA52" s="233"/>
      <c r="AB52" s="233"/>
      <c r="AC52" s="233"/>
      <c r="AD52" s="233"/>
      <c r="AE52" s="233"/>
      <c r="AF52" s="233"/>
      <c r="AG52" s="233"/>
      <c r="AH52" s="233"/>
      <c r="AI52" s="233"/>
      <c r="AJ52" s="233"/>
      <c r="AK52" s="233"/>
      <c r="AL52" s="233"/>
      <c r="AM52" s="233"/>
      <c r="AN52" s="233"/>
      <c r="AO52" s="233" t="s">
        <v>859</v>
      </c>
      <c r="AP52" s="233"/>
      <c r="AQ52" s="233"/>
      <c r="AR52" s="233"/>
      <c r="AS52" s="233"/>
      <c r="AT52" s="245"/>
      <c r="AU52" s="233"/>
      <c r="AV52" s="233"/>
      <c r="AW52" s="233"/>
      <c r="AX52" s="233"/>
      <c r="AY52" s="233"/>
      <c r="AZ52" s="233"/>
      <c r="BA52" s="233"/>
      <c r="BB52" s="233"/>
      <c r="BC52" s="233"/>
      <c r="BD52" s="233"/>
      <c r="BE52" s="233"/>
      <c r="BF52" s="233"/>
    </row>
    <row r="53" spans="1:58" ht="18.75" customHeight="1">
      <c r="A53" s="241" t="s">
        <v>508</v>
      </c>
      <c r="B53" s="233"/>
      <c r="C53" s="233"/>
      <c r="D53" s="233"/>
      <c r="E53" s="233"/>
      <c r="F53" s="233"/>
      <c r="G53" s="233"/>
      <c r="H53" s="233"/>
      <c r="I53" s="233"/>
      <c r="J53" s="233"/>
      <c r="K53" s="233"/>
      <c r="L53" s="233"/>
      <c r="M53" s="233"/>
      <c r="N53" s="233"/>
      <c r="O53" s="233"/>
      <c r="P53" s="233"/>
      <c r="Q53" s="233"/>
      <c r="R53" s="233"/>
      <c r="S53" s="233"/>
      <c r="T53" s="233"/>
      <c r="U53" s="233"/>
      <c r="V53" s="233"/>
      <c r="W53" s="233"/>
      <c r="X53" s="233"/>
      <c r="Y53" s="233"/>
      <c r="Z53" s="233"/>
      <c r="AA53" s="233"/>
      <c r="AB53" s="233"/>
      <c r="AC53" s="233"/>
      <c r="AD53" s="233"/>
      <c r="AE53" s="233"/>
      <c r="AF53" s="233"/>
      <c r="AG53" s="233"/>
      <c r="AH53" s="233"/>
      <c r="AI53" s="233"/>
      <c r="AJ53" s="233"/>
      <c r="AK53" s="233"/>
      <c r="AL53" s="233"/>
      <c r="AM53" s="233"/>
      <c r="AN53" s="233"/>
      <c r="AO53" s="233" t="s">
        <v>859</v>
      </c>
      <c r="AP53" s="233"/>
      <c r="AQ53" s="233"/>
      <c r="AR53" s="233"/>
      <c r="AS53" s="233"/>
      <c r="AT53" s="245"/>
      <c r="AU53" s="233"/>
      <c r="AV53" s="233"/>
      <c r="AW53" s="233"/>
      <c r="AX53" s="233"/>
      <c r="AY53" s="233"/>
      <c r="AZ53" s="233"/>
      <c r="BA53" s="233"/>
      <c r="BB53" s="233"/>
      <c r="BC53" s="233"/>
      <c r="BD53" s="233"/>
      <c r="BE53" s="233"/>
      <c r="BF53" s="233"/>
    </row>
    <row r="54" spans="1:58" ht="18.75" customHeight="1">
      <c r="A54" s="241" t="s">
        <v>510</v>
      </c>
      <c r="B54" s="233"/>
      <c r="C54" s="233"/>
      <c r="D54" s="233"/>
      <c r="E54" s="233"/>
      <c r="F54" s="233"/>
      <c r="G54" s="233"/>
      <c r="H54" s="233"/>
      <c r="I54" s="233"/>
      <c r="J54" s="233"/>
      <c r="K54" s="233"/>
      <c r="L54" s="233"/>
      <c r="M54" s="233"/>
      <c r="N54" s="233"/>
      <c r="O54" s="233"/>
      <c r="P54" s="233"/>
      <c r="Q54" s="233"/>
      <c r="R54" s="233"/>
      <c r="S54" s="233"/>
      <c r="T54" s="233"/>
      <c r="U54" s="233"/>
      <c r="V54" s="233"/>
      <c r="W54" s="233"/>
      <c r="X54" s="233"/>
      <c r="Y54" s="233"/>
      <c r="Z54" s="233"/>
      <c r="AA54" s="233"/>
      <c r="AB54" s="233"/>
      <c r="AC54" s="233"/>
      <c r="AD54" s="233"/>
      <c r="AE54" s="233"/>
      <c r="AF54" s="233"/>
      <c r="AG54" s="233"/>
      <c r="AH54" s="233"/>
      <c r="AI54" s="233"/>
      <c r="AJ54" s="233"/>
      <c r="AK54" s="233"/>
      <c r="AL54" s="233"/>
      <c r="AM54" s="233"/>
      <c r="AN54" s="233"/>
      <c r="AO54" s="233" t="s">
        <v>859</v>
      </c>
      <c r="AP54" s="233"/>
      <c r="AQ54" s="233"/>
      <c r="AR54" s="233"/>
      <c r="AS54" s="233"/>
      <c r="AT54" s="245"/>
      <c r="AU54" s="233"/>
      <c r="AV54" s="233"/>
      <c r="AW54" s="233"/>
      <c r="AX54" s="233"/>
      <c r="AY54" s="233"/>
      <c r="AZ54" s="233"/>
      <c r="BA54" s="233"/>
      <c r="BB54" s="233"/>
      <c r="BC54" s="233"/>
      <c r="BD54" s="233"/>
      <c r="BE54" s="233"/>
      <c r="BF54" s="233"/>
    </row>
    <row r="55" spans="1:58" ht="18.75" customHeight="1">
      <c r="A55" s="241" t="s">
        <v>512</v>
      </c>
      <c r="B55" s="233"/>
      <c r="C55" s="233"/>
      <c r="D55" s="233"/>
      <c r="E55" s="233"/>
      <c r="F55" s="233"/>
      <c r="G55" s="233"/>
      <c r="H55" s="233"/>
      <c r="I55" s="233"/>
      <c r="J55" s="233"/>
      <c r="K55" s="233"/>
      <c r="L55" s="233"/>
      <c r="M55" s="233"/>
      <c r="N55" s="233"/>
      <c r="O55" s="233"/>
      <c r="P55" s="233"/>
      <c r="Q55" s="233"/>
      <c r="R55" s="233"/>
      <c r="S55" s="233"/>
      <c r="T55" s="233"/>
      <c r="U55" s="233"/>
      <c r="V55" s="233"/>
      <c r="W55" s="233"/>
      <c r="X55" s="233"/>
      <c r="Y55" s="233"/>
      <c r="Z55" s="233"/>
      <c r="AA55" s="233"/>
      <c r="AB55" s="233"/>
      <c r="AC55" s="233"/>
      <c r="AD55" s="233"/>
      <c r="AE55" s="233"/>
      <c r="AF55" s="233"/>
      <c r="AG55" s="233"/>
      <c r="AH55" s="233"/>
      <c r="AI55" s="233"/>
      <c r="AJ55" s="233"/>
      <c r="AK55" s="233"/>
      <c r="AL55" s="233"/>
      <c r="AM55" s="233"/>
      <c r="AN55" s="233"/>
      <c r="AO55" s="233" t="s">
        <v>859</v>
      </c>
      <c r="AP55" s="233"/>
      <c r="AQ55" s="233"/>
      <c r="AR55" s="233"/>
      <c r="AS55" s="233"/>
      <c r="AT55" s="245"/>
      <c r="AU55" s="233"/>
      <c r="AV55" s="233"/>
      <c r="AW55" s="233"/>
      <c r="AX55" s="233"/>
      <c r="AY55" s="233"/>
      <c r="AZ55" s="233"/>
      <c r="BA55" s="233"/>
      <c r="BB55" s="233"/>
      <c r="BC55" s="233"/>
      <c r="BD55" s="233"/>
      <c r="BE55" s="233"/>
      <c r="BF55" s="233"/>
    </row>
    <row r="56" spans="1:58" ht="18.75" customHeight="1">
      <c r="A56" s="241" t="s">
        <v>514</v>
      </c>
      <c r="B56" s="233"/>
      <c r="C56" s="233"/>
      <c r="D56" s="233"/>
      <c r="E56" s="233"/>
      <c r="F56" s="233"/>
      <c r="G56" s="233"/>
      <c r="H56" s="233"/>
      <c r="I56" s="233"/>
      <c r="J56" s="233"/>
      <c r="K56" s="233"/>
      <c r="L56" s="233"/>
      <c r="M56" s="233"/>
      <c r="N56" s="233"/>
      <c r="O56" s="233"/>
      <c r="P56" s="233"/>
      <c r="Q56" s="233"/>
      <c r="R56" s="233"/>
      <c r="S56" s="233"/>
      <c r="T56" s="233"/>
      <c r="U56" s="233"/>
      <c r="V56" s="233"/>
      <c r="W56" s="233"/>
      <c r="X56" s="233"/>
      <c r="Y56" s="233"/>
      <c r="Z56" s="233"/>
      <c r="AA56" s="233"/>
      <c r="AB56" s="233"/>
      <c r="AC56" s="233"/>
      <c r="AD56" s="233"/>
      <c r="AE56" s="233"/>
      <c r="AF56" s="233"/>
      <c r="AG56" s="233"/>
      <c r="AH56" s="233"/>
      <c r="AI56" s="233"/>
      <c r="AJ56" s="233"/>
      <c r="AK56" s="233"/>
      <c r="AL56" s="233"/>
      <c r="AM56" s="233"/>
      <c r="AN56" s="233"/>
      <c r="AO56" s="233" t="s">
        <v>859</v>
      </c>
      <c r="AP56" s="233"/>
      <c r="AQ56" s="233"/>
      <c r="AR56" s="233"/>
      <c r="AS56" s="233"/>
      <c r="AT56" s="245"/>
      <c r="AU56" s="233"/>
      <c r="AV56" s="233"/>
      <c r="AW56" s="233"/>
      <c r="AX56" s="233"/>
      <c r="AY56" s="233"/>
      <c r="AZ56" s="233"/>
      <c r="BA56" s="233"/>
      <c r="BB56" s="233"/>
      <c r="BC56" s="233"/>
      <c r="BD56" s="233"/>
      <c r="BE56" s="233"/>
      <c r="BF56" s="233"/>
    </row>
    <row r="57" spans="1:58" ht="18.75" customHeight="1">
      <c r="A57" s="241" t="s">
        <v>516</v>
      </c>
      <c r="B57" s="233"/>
      <c r="C57" s="233"/>
      <c r="D57" s="233"/>
      <c r="E57" s="233"/>
      <c r="F57" s="233"/>
      <c r="G57" s="233"/>
      <c r="H57" s="233"/>
      <c r="I57" s="233"/>
      <c r="J57" s="233"/>
      <c r="K57" s="233"/>
      <c r="L57" s="233"/>
      <c r="M57" s="233"/>
      <c r="N57" s="233"/>
      <c r="O57" s="233"/>
      <c r="P57" s="233"/>
      <c r="Q57" s="233"/>
      <c r="R57" s="233"/>
      <c r="S57" s="233"/>
      <c r="T57" s="233"/>
      <c r="U57" s="233"/>
      <c r="V57" s="233"/>
      <c r="W57" s="233"/>
      <c r="X57" s="233"/>
      <c r="Y57" s="233"/>
      <c r="Z57" s="233"/>
      <c r="AA57" s="233"/>
      <c r="AB57" s="233"/>
      <c r="AC57" s="233"/>
      <c r="AD57" s="233"/>
      <c r="AE57" s="233"/>
      <c r="AF57" s="233"/>
      <c r="AG57" s="233"/>
      <c r="AH57" s="233"/>
      <c r="AI57" s="233"/>
      <c r="AJ57" s="233"/>
      <c r="AK57" s="233"/>
      <c r="AL57" s="233"/>
      <c r="AM57" s="233"/>
      <c r="AN57" s="233"/>
      <c r="AO57" s="233" t="s">
        <v>859</v>
      </c>
      <c r="AP57" s="233"/>
      <c r="AQ57" s="233"/>
      <c r="AR57" s="233"/>
      <c r="AS57" s="233"/>
      <c r="AT57" s="245"/>
      <c r="AU57" s="233"/>
      <c r="AV57" s="233"/>
      <c r="AW57" s="233"/>
      <c r="AX57" s="233"/>
      <c r="AY57" s="233"/>
      <c r="AZ57" s="233"/>
      <c r="BA57" s="233"/>
      <c r="BB57" s="233"/>
      <c r="BC57" s="233"/>
      <c r="BD57" s="233"/>
      <c r="BE57" s="233"/>
      <c r="BF57" s="233"/>
    </row>
    <row r="58" spans="1:58" ht="18.75" customHeight="1">
      <c r="A58" s="241" t="s">
        <v>518</v>
      </c>
      <c r="B58" s="233"/>
      <c r="C58" s="233"/>
      <c r="D58" s="233"/>
      <c r="E58" s="233"/>
      <c r="F58" s="233"/>
      <c r="G58" s="233"/>
      <c r="H58" s="233"/>
      <c r="I58" s="233"/>
      <c r="J58" s="233"/>
      <c r="K58" s="233"/>
      <c r="L58" s="233"/>
      <c r="M58" s="233"/>
      <c r="N58" s="233"/>
      <c r="O58" s="233"/>
      <c r="P58" s="233"/>
      <c r="Q58" s="233"/>
      <c r="R58" s="233"/>
      <c r="S58" s="233"/>
      <c r="T58" s="233"/>
      <c r="U58" s="233"/>
      <c r="V58" s="233"/>
      <c r="W58" s="233"/>
      <c r="X58" s="233"/>
      <c r="Y58" s="233"/>
      <c r="Z58" s="233"/>
      <c r="AA58" s="233"/>
      <c r="AB58" s="233"/>
      <c r="AC58" s="233"/>
      <c r="AD58" s="233"/>
      <c r="AE58" s="233"/>
      <c r="AF58" s="233"/>
      <c r="AG58" s="233"/>
      <c r="AH58" s="233"/>
      <c r="AI58" s="233"/>
      <c r="AJ58" s="233"/>
      <c r="AK58" s="233"/>
      <c r="AL58" s="233"/>
      <c r="AM58" s="233"/>
      <c r="AN58" s="233"/>
      <c r="AO58" s="233" t="s">
        <v>859</v>
      </c>
      <c r="AP58" s="233"/>
      <c r="AQ58" s="233"/>
      <c r="AR58" s="233"/>
      <c r="AS58" s="233"/>
      <c r="AT58" s="245"/>
      <c r="AU58" s="233"/>
      <c r="AV58" s="233"/>
      <c r="AW58" s="233"/>
      <c r="AX58" s="233"/>
      <c r="AY58" s="233"/>
      <c r="AZ58" s="233"/>
      <c r="BA58" s="233"/>
      <c r="BB58" s="233"/>
      <c r="BC58" s="233"/>
      <c r="BD58" s="233"/>
      <c r="BE58" s="233"/>
      <c r="BF58" s="233"/>
    </row>
    <row r="59" spans="1:58" ht="18.75" customHeight="1">
      <c r="A59" s="243" t="s">
        <v>521</v>
      </c>
      <c r="B59" s="233"/>
      <c r="C59" s="233"/>
      <c r="D59" s="233"/>
      <c r="E59" s="233"/>
      <c r="F59" s="233"/>
      <c r="G59" s="233"/>
      <c r="H59" s="233"/>
      <c r="I59" s="233"/>
      <c r="J59" s="233"/>
      <c r="K59" s="233"/>
      <c r="L59" s="233"/>
      <c r="M59" s="233"/>
      <c r="N59" s="233"/>
      <c r="O59" s="233"/>
      <c r="P59" s="233"/>
      <c r="Q59" s="233"/>
      <c r="R59" s="233"/>
      <c r="S59" s="233"/>
      <c r="T59" s="233"/>
      <c r="U59" s="233"/>
      <c r="V59" s="233"/>
      <c r="W59" s="233"/>
      <c r="X59" s="233"/>
      <c r="Y59" s="233"/>
      <c r="Z59" s="233"/>
      <c r="AA59" s="233"/>
      <c r="AB59" s="233"/>
      <c r="AC59" s="233"/>
      <c r="AD59" s="233"/>
      <c r="AE59" s="233"/>
      <c r="AF59" s="233"/>
      <c r="AG59" s="233"/>
      <c r="AH59" s="233"/>
      <c r="AI59" s="233"/>
      <c r="AJ59" s="233"/>
      <c r="AK59" s="233"/>
      <c r="AL59" s="233"/>
      <c r="AM59" s="233"/>
      <c r="AN59" s="233"/>
      <c r="AO59" s="233" t="s">
        <v>859</v>
      </c>
      <c r="AP59" s="233"/>
      <c r="AQ59" s="233"/>
      <c r="AR59" s="233"/>
      <c r="AS59" s="233"/>
      <c r="AT59" s="245"/>
      <c r="AU59" s="233"/>
      <c r="AV59" s="233"/>
      <c r="AW59" s="233"/>
      <c r="AX59" s="233"/>
      <c r="AY59" s="233"/>
      <c r="AZ59" s="233"/>
      <c r="BA59" s="233"/>
      <c r="BB59" s="233"/>
      <c r="BC59" s="233"/>
      <c r="BD59" s="233"/>
      <c r="BE59" s="233"/>
      <c r="BF59" s="233"/>
    </row>
    <row r="60" spans="1:58" ht="18" customHeight="1">
      <c r="A60" s="243" t="s">
        <v>523</v>
      </c>
      <c r="B60" s="233"/>
      <c r="C60" s="233"/>
      <c r="D60" s="233"/>
      <c r="E60" s="233"/>
      <c r="F60" s="233"/>
      <c r="G60" s="233"/>
      <c r="H60" s="233"/>
      <c r="I60" s="233"/>
      <c r="J60" s="233"/>
      <c r="K60" s="233"/>
      <c r="L60" s="233"/>
      <c r="M60" s="233"/>
      <c r="N60" s="233"/>
      <c r="O60" s="233"/>
      <c r="P60" s="233"/>
      <c r="Q60" s="233"/>
      <c r="R60" s="233"/>
      <c r="S60" s="233"/>
      <c r="T60" s="233"/>
      <c r="U60" s="233"/>
      <c r="V60" s="233"/>
      <c r="W60" s="233"/>
      <c r="X60" s="233"/>
      <c r="Y60" s="233"/>
      <c r="Z60" s="233"/>
      <c r="AA60" s="233"/>
      <c r="AB60" s="233"/>
      <c r="AC60" s="233"/>
      <c r="AD60" s="233"/>
      <c r="AE60" s="233"/>
      <c r="AF60" s="233"/>
      <c r="AG60" s="233"/>
      <c r="AH60" s="233"/>
      <c r="AI60" s="233"/>
      <c r="AJ60" s="233"/>
      <c r="AK60" s="233"/>
      <c r="AL60" s="233"/>
      <c r="AM60" s="233"/>
      <c r="AN60" s="233"/>
      <c r="AO60" s="233" t="s">
        <v>859</v>
      </c>
      <c r="AP60" s="233"/>
      <c r="AQ60" s="233"/>
      <c r="AR60" s="233"/>
      <c r="AS60" s="233"/>
      <c r="AT60" s="245"/>
      <c r="AU60" s="233"/>
      <c r="AV60" s="233"/>
      <c r="AW60" s="233"/>
      <c r="AX60" s="233"/>
      <c r="AY60" s="233"/>
      <c r="AZ60" s="233"/>
      <c r="BA60" s="233"/>
      <c r="BB60" s="233"/>
      <c r="BC60" s="233"/>
      <c r="BD60" s="233"/>
      <c r="BE60" s="233"/>
      <c r="BF60" s="233"/>
    </row>
    <row r="61" spans="1:58" ht="18" customHeight="1">
      <c r="A61" s="243" t="s">
        <v>525</v>
      </c>
      <c r="B61" s="233"/>
      <c r="C61" s="233"/>
      <c r="D61" s="233"/>
      <c r="E61" s="233"/>
      <c r="F61" s="233"/>
      <c r="G61" s="233"/>
      <c r="H61" s="233"/>
      <c r="I61" s="233"/>
      <c r="J61" s="233"/>
      <c r="K61" s="233"/>
      <c r="L61" s="233"/>
      <c r="M61" s="233"/>
      <c r="N61" s="233"/>
      <c r="O61" s="233"/>
      <c r="P61" s="233"/>
      <c r="Q61" s="233"/>
      <c r="R61" s="233"/>
      <c r="S61" s="233"/>
      <c r="T61" s="233"/>
      <c r="U61" s="233"/>
      <c r="V61" s="233"/>
      <c r="W61" s="233"/>
      <c r="X61" s="233"/>
      <c r="Y61" s="233"/>
      <c r="Z61" s="233"/>
      <c r="AA61" s="233"/>
      <c r="AB61" s="233"/>
      <c r="AC61" s="233"/>
      <c r="AD61" s="233"/>
      <c r="AE61" s="233"/>
      <c r="AF61" s="233"/>
      <c r="AG61" s="233"/>
      <c r="AH61" s="233"/>
      <c r="AI61" s="233"/>
      <c r="AJ61" s="233"/>
      <c r="AK61" s="233"/>
      <c r="AL61" s="233"/>
      <c r="AM61" s="233"/>
      <c r="AN61" s="233"/>
      <c r="AO61" s="233" t="s">
        <v>859</v>
      </c>
      <c r="AP61" s="233"/>
      <c r="AQ61" s="233"/>
      <c r="AR61" s="233"/>
      <c r="AS61" s="233"/>
      <c r="AT61" s="245"/>
      <c r="AU61" s="233"/>
      <c r="AV61" s="233"/>
      <c r="AW61" s="233"/>
      <c r="AX61" s="233"/>
      <c r="AY61" s="233"/>
      <c r="AZ61" s="233"/>
      <c r="BA61" s="233"/>
      <c r="BB61" s="233"/>
      <c r="BC61" s="233"/>
      <c r="BD61" s="233"/>
      <c r="BE61" s="233"/>
      <c r="BF61" s="233"/>
    </row>
    <row r="62" spans="1:58" ht="18" customHeight="1">
      <c r="A62" s="241" t="s">
        <v>667</v>
      </c>
      <c r="B62" s="233"/>
      <c r="C62" s="233"/>
      <c r="D62" s="233"/>
      <c r="E62" s="233"/>
      <c r="F62" s="233"/>
      <c r="G62" s="233"/>
      <c r="H62" s="233"/>
      <c r="I62" s="233"/>
      <c r="J62" s="233"/>
      <c r="K62" s="233"/>
      <c r="L62" s="233"/>
      <c r="M62" s="233"/>
      <c r="N62" s="233"/>
      <c r="O62" s="233"/>
      <c r="P62" s="233"/>
      <c r="Q62" s="233"/>
      <c r="R62" s="233"/>
      <c r="S62" s="233"/>
      <c r="T62" s="233"/>
      <c r="U62" s="233"/>
      <c r="V62" s="233"/>
      <c r="W62" s="233"/>
      <c r="X62" s="233"/>
      <c r="Y62" s="233"/>
      <c r="Z62" s="233"/>
      <c r="AA62" s="233"/>
      <c r="AB62" s="233"/>
      <c r="AC62" s="233"/>
      <c r="AD62" s="233"/>
      <c r="AE62" s="233"/>
      <c r="AF62" s="233"/>
      <c r="AG62" s="233"/>
      <c r="AH62" s="233"/>
      <c r="AI62" s="233"/>
      <c r="AJ62" s="233"/>
      <c r="AK62" s="233"/>
      <c r="AL62" s="233"/>
      <c r="AM62" s="233"/>
      <c r="AN62" s="233"/>
      <c r="AO62" s="233" t="s">
        <v>859</v>
      </c>
      <c r="AP62" s="233"/>
      <c r="AQ62" s="233"/>
      <c r="AR62" s="233"/>
      <c r="AS62" s="233"/>
      <c r="AT62" s="245"/>
      <c r="AU62" s="233"/>
      <c r="AV62" s="233"/>
      <c r="AW62" s="233"/>
      <c r="AX62" s="233"/>
      <c r="AY62" s="233"/>
      <c r="AZ62" s="233"/>
      <c r="BA62" s="233"/>
      <c r="BB62" s="233"/>
      <c r="BC62" s="233"/>
      <c r="BD62" s="233"/>
      <c r="BE62" s="233"/>
      <c r="BF62" s="233"/>
    </row>
    <row r="63" spans="1:58" ht="18" customHeight="1">
      <c r="A63" s="241"/>
      <c r="B63" s="233"/>
      <c r="C63" s="233"/>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3"/>
      <c r="AC63" s="233"/>
      <c r="AD63" s="233"/>
      <c r="AE63" s="233"/>
      <c r="AF63" s="233"/>
      <c r="AG63" s="233"/>
      <c r="AH63" s="233"/>
      <c r="AI63" s="233"/>
      <c r="AJ63" s="233"/>
      <c r="AK63" s="233"/>
      <c r="AL63" s="233"/>
      <c r="AM63" s="233"/>
      <c r="AN63" s="233"/>
      <c r="AO63" s="233" t="s">
        <v>859</v>
      </c>
      <c r="AP63" s="233"/>
      <c r="AQ63" s="233"/>
      <c r="AR63" s="233"/>
      <c r="AS63" s="233"/>
      <c r="AT63" s="245"/>
      <c r="AU63" s="233"/>
      <c r="AV63" s="233"/>
      <c r="AW63" s="233"/>
      <c r="AX63" s="233"/>
      <c r="AY63" s="233"/>
      <c r="AZ63" s="233"/>
      <c r="BA63" s="233"/>
      <c r="BB63" s="233"/>
      <c r="BC63" s="233"/>
      <c r="BD63" s="233"/>
      <c r="BE63" s="233"/>
      <c r="BF63" s="233"/>
    </row>
    <row r="64" spans="1:58" ht="18" customHeight="1">
      <c r="A64" s="241"/>
      <c r="B64" s="233"/>
      <c r="C64" s="233"/>
      <c r="D64" s="233"/>
      <c r="E64" s="233"/>
      <c r="F64" s="233"/>
      <c r="G64" s="233"/>
      <c r="H64" s="233"/>
      <c r="I64" s="233"/>
      <c r="J64" s="233"/>
      <c r="K64" s="233"/>
      <c r="L64" s="233"/>
      <c r="M64" s="233"/>
      <c r="N64" s="233"/>
      <c r="O64" s="233"/>
      <c r="P64" s="233"/>
      <c r="Q64" s="233"/>
      <c r="R64" s="233"/>
      <c r="S64" s="233"/>
      <c r="T64" s="233"/>
      <c r="U64" s="233"/>
      <c r="V64" s="233"/>
      <c r="W64" s="233"/>
      <c r="X64" s="233"/>
      <c r="Y64" s="233"/>
      <c r="Z64" s="233"/>
      <c r="AA64" s="233"/>
      <c r="AB64" s="233"/>
      <c r="AC64" s="233"/>
      <c r="AD64" s="233"/>
      <c r="AE64" s="233"/>
      <c r="AF64" s="233"/>
      <c r="AG64" s="233"/>
      <c r="AH64" s="233"/>
      <c r="AI64" s="233"/>
      <c r="AJ64" s="233"/>
      <c r="AK64" s="233"/>
      <c r="AL64" s="233"/>
      <c r="AM64" s="233"/>
      <c r="AN64" s="233"/>
      <c r="AO64" s="233" t="s">
        <v>859</v>
      </c>
      <c r="AP64" s="233"/>
      <c r="AQ64" s="233"/>
      <c r="AR64" s="233"/>
      <c r="AS64" s="233"/>
      <c r="AT64" s="245"/>
      <c r="AU64" s="233"/>
      <c r="AV64" s="233"/>
      <c r="AW64" s="233"/>
      <c r="AX64" s="233"/>
      <c r="AY64" s="233"/>
      <c r="AZ64" s="233"/>
      <c r="BA64" s="233"/>
      <c r="BB64" s="233"/>
      <c r="BC64" s="233"/>
      <c r="BD64" s="233"/>
      <c r="BE64" s="233"/>
      <c r="BF64" s="233"/>
    </row>
    <row r="65" spans="1:58" ht="18" customHeight="1">
      <c r="A65" s="241"/>
      <c r="B65" s="233"/>
      <c r="C65" s="233"/>
      <c r="D65" s="233"/>
      <c r="E65" s="233"/>
      <c r="F65" s="233"/>
      <c r="G65" s="233"/>
      <c r="H65" s="233"/>
      <c r="I65" s="233"/>
      <c r="J65" s="233"/>
      <c r="K65" s="233"/>
      <c r="L65" s="233"/>
      <c r="M65" s="233"/>
      <c r="N65" s="233"/>
      <c r="O65" s="233"/>
      <c r="P65" s="233"/>
      <c r="Q65" s="233"/>
      <c r="R65" s="233"/>
      <c r="S65" s="233"/>
      <c r="T65" s="233"/>
      <c r="U65" s="233"/>
      <c r="V65" s="233"/>
      <c r="W65" s="233"/>
      <c r="X65" s="233"/>
      <c r="Y65" s="233"/>
      <c r="Z65" s="233"/>
      <c r="AA65" s="233"/>
      <c r="AB65" s="233"/>
      <c r="AC65" s="233"/>
      <c r="AD65" s="233"/>
      <c r="AE65" s="233"/>
      <c r="AF65" s="233"/>
      <c r="AG65" s="233"/>
      <c r="AH65" s="233"/>
      <c r="AI65" s="233"/>
      <c r="AJ65" s="233"/>
      <c r="AK65" s="233"/>
      <c r="AL65" s="233"/>
      <c r="AM65" s="233"/>
      <c r="AN65" s="233"/>
      <c r="AO65" s="233" t="s">
        <v>859</v>
      </c>
      <c r="AP65" s="233"/>
      <c r="AQ65" s="233"/>
      <c r="AR65" s="233"/>
      <c r="AS65" s="233"/>
      <c r="AT65" s="245"/>
      <c r="AU65" s="233"/>
      <c r="AV65" s="233"/>
      <c r="AW65" s="233"/>
      <c r="AX65" s="233"/>
      <c r="AY65" s="233"/>
      <c r="AZ65" s="233"/>
      <c r="BA65" s="233"/>
      <c r="BB65" s="233"/>
      <c r="BC65" s="233"/>
      <c r="BD65" s="233"/>
      <c r="BE65" s="233"/>
      <c r="BF65" s="233"/>
    </row>
  </sheetData>
  <pageMargins left="0" right="0" top="0.39409448818897641" bottom="0.39409448818897641" header="0" footer="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5726</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Version + CALC</vt:lpstr>
      <vt:lpstr>DAMAGE</vt:lpstr>
      <vt:lpstr>UNITS</vt:lpstr>
      <vt:lpstr>CO'S</vt:lpstr>
      <vt:lpstr>TIERLIST CO'S</vt:lpstr>
      <vt:lpstr>COUNTERS CHART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Aure</dc:creator>
  <cp:lastModifiedBy>Aure</cp:lastModifiedBy>
  <cp:revision>562</cp:revision>
  <dcterms:created xsi:type="dcterms:W3CDTF">2011-08-10T19:02:55Z</dcterms:created>
  <dcterms:modified xsi:type="dcterms:W3CDTF">2015-11-12T20:49:14Z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