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 activeTab="1"/>
  </bookViews>
  <sheets>
    <sheet name="2021" sheetId="1" r:id="rId1"/>
    <sheet name="202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I4" i="2"/>
  <c r="F6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E5"/>
  <c r="E6" s="1"/>
  <c r="C5"/>
  <c r="I5"/>
  <c r="G4"/>
  <c r="H4" s="1"/>
  <c r="C4"/>
  <c r="D4" s="1"/>
  <c r="I4" i="1"/>
  <c r="F48"/>
  <c r="F49" s="1"/>
  <c r="F50" s="1"/>
  <c r="F51" s="1"/>
  <c r="E48"/>
  <c r="D48" s="1"/>
  <c r="C48"/>
  <c r="B48"/>
  <c r="B49" s="1"/>
  <c r="B50" s="1"/>
  <c r="B51" s="1"/>
  <c r="F6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I5"/>
  <c r="G5"/>
  <c r="G4"/>
  <c r="H4" s="1"/>
  <c r="C47"/>
  <c r="D47" s="1"/>
  <c r="C46"/>
  <c r="D46" s="1"/>
  <c r="C45"/>
  <c r="D45" s="1"/>
  <c r="C44"/>
  <c r="D44" s="1"/>
  <c r="C43"/>
  <c r="D43" s="1"/>
  <c r="C42"/>
  <c r="D42" s="1"/>
  <c r="E44"/>
  <c r="E45" s="1"/>
  <c r="E46" s="1"/>
  <c r="E47" s="1"/>
  <c r="E40"/>
  <c r="E41" s="1"/>
  <c r="E42" s="1"/>
  <c r="E43" s="1"/>
  <c r="E5"/>
  <c r="E6" s="1"/>
  <c r="I6" i="2" l="1"/>
  <c r="G5"/>
  <c r="H5" s="1"/>
  <c r="E7"/>
  <c r="C6"/>
  <c r="D6" s="1"/>
  <c r="D5"/>
  <c r="E49" i="1"/>
  <c r="H5"/>
  <c r="I6"/>
  <c r="E7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C5"/>
  <c r="D5" s="1"/>
  <c r="C4"/>
  <c r="D4" s="1"/>
  <c r="E8" i="2" l="1"/>
  <c r="C7"/>
  <c r="D7" s="1"/>
  <c r="I7"/>
  <c r="G6"/>
  <c r="H6" s="1"/>
  <c r="E50" i="1"/>
  <c r="C49"/>
  <c r="D49" s="1"/>
  <c r="I7"/>
  <c r="G6"/>
  <c r="H6" s="1"/>
  <c r="C34"/>
  <c r="D34" s="1"/>
  <c r="C33"/>
  <c r="D33" s="1"/>
  <c r="C6"/>
  <c r="D6" s="1"/>
  <c r="E9" i="2" l="1"/>
  <c r="C8"/>
  <c r="D8" s="1"/>
  <c r="I8"/>
  <c r="G7"/>
  <c r="H7" s="1"/>
  <c r="E51" i="1"/>
  <c r="C50"/>
  <c r="D50" s="1"/>
  <c r="I8"/>
  <c r="G7"/>
  <c r="H7" s="1"/>
  <c r="C35"/>
  <c r="D35" s="1"/>
  <c r="C7"/>
  <c r="D7" s="1"/>
  <c r="E10" i="2" l="1"/>
  <c r="C9"/>
  <c r="D9" s="1"/>
  <c r="I9"/>
  <c r="G8"/>
  <c r="H8" s="1"/>
  <c r="C51" i="1"/>
  <c r="D51" s="1"/>
  <c r="I9"/>
  <c r="G8"/>
  <c r="H8" s="1"/>
  <c r="C36"/>
  <c r="D36" s="1"/>
  <c r="C8"/>
  <c r="D8" s="1"/>
  <c r="E11" i="2" l="1"/>
  <c r="C10"/>
  <c r="D10" s="1"/>
  <c r="I10"/>
  <c r="G9"/>
  <c r="H9" s="1"/>
  <c r="I10" i="1"/>
  <c r="G9"/>
  <c r="H9" s="1"/>
  <c r="C37"/>
  <c r="D37" s="1"/>
  <c r="C9"/>
  <c r="D9" s="1"/>
  <c r="E12" i="2" l="1"/>
  <c r="C11"/>
  <c r="D11" s="1"/>
  <c r="I11"/>
  <c r="G10"/>
  <c r="H10" s="1"/>
  <c r="I11" i="1"/>
  <c r="G10"/>
  <c r="H10" s="1"/>
  <c r="C38"/>
  <c r="D38" s="1"/>
  <c r="C10"/>
  <c r="D10" s="1"/>
  <c r="E13" i="2" l="1"/>
  <c r="C12"/>
  <c r="D12" s="1"/>
  <c r="I12"/>
  <c r="G11"/>
  <c r="H11" s="1"/>
  <c r="I12" i="1"/>
  <c r="G11"/>
  <c r="H11" s="1"/>
  <c r="C39"/>
  <c r="D39" s="1"/>
  <c r="C11"/>
  <c r="D11" s="1"/>
  <c r="E14" i="2" l="1"/>
  <c r="C13"/>
  <c r="D13" s="1"/>
  <c r="I13"/>
  <c r="G12"/>
  <c r="H12" s="1"/>
  <c r="I13" i="1"/>
  <c r="G12"/>
  <c r="H12" s="1"/>
  <c r="C40"/>
  <c r="D40" s="1"/>
  <c r="C12"/>
  <c r="D12" s="1"/>
  <c r="E15" i="2" l="1"/>
  <c r="C14"/>
  <c r="D14" s="1"/>
  <c r="I14"/>
  <c r="G13"/>
  <c r="H13" s="1"/>
  <c r="I14" i="1"/>
  <c r="G13"/>
  <c r="H13" s="1"/>
  <c r="C41"/>
  <c r="D41" s="1"/>
  <c r="C13"/>
  <c r="D13" s="1"/>
  <c r="E16" i="2" l="1"/>
  <c r="C15"/>
  <c r="D15" s="1"/>
  <c r="I15"/>
  <c r="G14"/>
  <c r="H14" s="1"/>
  <c r="I15" i="1"/>
  <c r="G14"/>
  <c r="H14" s="1"/>
  <c r="C14"/>
  <c r="D14" s="1"/>
  <c r="E17" i="2" l="1"/>
  <c r="C16"/>
  <c r="D16" s="1"/>
  <c r="I16"/>
  <c r="G15"/>
  <c r="H15" s="1"/>
  <c r="I16" i="1"/>
  <c r="G15"/>
  <c r="H15" s="1"/>
  <c r="C15"/>
  <c r="D15" s="1"/>
  <c r="I17" i="2" l="1"/>
  <c r="G16"/>
  <c r="H16" s="1"/>
  <c r="E18"/>
  <c r="C17"/>
  <c r="D17" s="1"/>
  <c r="I17" i="1"/>
  <c r="G16"/>
  <c r="H16" s="1"/>
  <c r="C16"/>
  <c r="D16" s="1"/>
  <c r="I18" i="2" l="1"/>
  <c r="G17"/>
  <c r="H17" s="1"/>
  <c r="E19"/>
  <c r="C18"/>
  <c r="D18" s="1"/>
  <c r="I18" i="1"/>
  <c r="G17"/>
  <c r="H17" s="1"/>
  <c r="C17"/>
  <c r="D17" s="1"/>
  <c r="I19" i="2" l="1"/>
  <c r="G18"/>
  <c r="H18" s="1"/>
  <c r="E20"/>
  <c r="C19"/>
  <c r="D19" s="1"/>
  <c r="I19" i="1"/>
  <c r="G18"/>
  <c r="H18" s="1"/>
  <c r="C18"/>
  <c r="D18" s="1"/>
  <c r="I20" i="2" l="1"/>
  <c r="G19"/>
  <c r="H19" s="1"/>
  <c r="E21"/>
  <c r="C20"/>
  <c r="D20" s="1"/>
  <c r="I20" i="1"/>
  <c r="G19"/>
  <c r="H19" s="1"/>
  <c r="C19"/>
  <c r="D19" s="1"/>
  <c r="I21" i="2" l="1"/>
  <c r="G20"/>
  <c r="H20" s="1"/>
  <c r="E22"/>
  <c r="C21"/>
  <c r="D21" s="1"/>
  <c r="I21" i="1"/>
  <c r="G20"/>
  <c r="H20" s="1"/>
  <c r="C20"/>
  <c r="D20" s="1"/>
  <c r="I22" i="2" l="1"/>
  <c r="G21"/>
  <c r="H21" s="1"/>
  <c r="E23"/>
  <c r="C22"/>
  <c r="D22" s="1"/>
  <c r="I22" i="1"/>
  <c r="G21"/>
  <c r="H21" s="1"/>
  <c r="C21"/>
  <c r="D21" s="1"/>
  <c r="I23" i="2" l="1"/>
  <c r="G22"/>
  <c r="H22" s="1"/>
  <c r="E24"/>
  <c r="C23"/>
  <c r="D23" s="1"/>
  <c r="I23" i="1"/>
  <c r="G22"/>
  <c r="H22" s="1"/>
  <c r="C22"/>
  <c r="D22" s="1"/>
  <c r="I24" i="2" l="1"/>
  <c r="G23"/>
  <c r="H23" s="1"/>
  <c r="E25"/>
  <c r="C24"/>
  <c r="D24" s="1"/>
  <c r="I24" i="1"/>
  <c r="G23"/>
  <c r="H23" s="1"/>
  <c r="C23"/>
  <c r="D23" s="1"/>
  <c r="I25" i="2" l="1"/>
  <c r="G24"/>
  <c r="H24" s="1"/>
  <c r="E26"/>
  <c r="C25"/>
  <c r="D25" s="1"/>
  <c r="I25" i="1"/>
  <c r="G24"/>
  <c r="H24" s="1"/>
  <c r="C24"/>
  <c r="D24" s="1"/>
  <c r="I26" i="2" l="1"/>
  <c r="G25"/>
  <c r="H25" s="1"/>
  <c r="E27"/>
  <c r="C26"/>
  <c r="D26" s="1"/>
  <c r="I26" i="1"/>
  <c r="G25"/>
  <c r="H25" s="1"/>
  <c r="C25"/>
  <c r="D25" s="1"/>
  <c r="I27" i="2" l="1"/>
  <c r="G26"/>
  <c r="H26" s="1"/>
  <c r="E28"/>
  <c r="C27"/>
  <c r="D27" s="1"/>
  <c r="I27" i="1"/>
  <c r="G26"/>
  <c r="H26" s="1"/>
  <c r="C26"/>
  <c r="D26" s="1"/>
  <c r="I28" i="2" l="1"/>
  <c r="G27"/>
  <c r="H27" s="1"/>
  <c r="E29"/>
  <c r="C28"/>
  <c r="D28" s="1"/>
  <c r="I28" i="1"/>
  <c r="G27"/>
  <c r="H27" s="1"/>
  <c r="C27"/>
  <c r="D27" s="1"/>
  <c r="I29" i="2" l="1"/>
  <c r="G28"/>
  <c r="H28" s="1"/>
  <c r="E30"/>
  <c r="C29"/>
  <c r="D29" s="1"/>
  <c r="I29" i="1"/>
  <c r="G28"/>
  <c r="H28" s="1"/>
  <c r="C28"/>
  <c r="D28" s="1"/>
  <c r="I30" i="2" l="1"/>
  <c r="G29"/>
  <c r="H29" s="1"/>
  <c r="E31"/>
  <c r="C30"/>
  <c r="D30" s="1"/>
  <c r="I30" i="1"/>
  <c r="G29"/>
  <c r="H29" s="1"/>
  <c r="C29"/>
  <c r="D29" s="1"/>
  <c r="I31" i="2" l="1"/>
  <c r="G30"/>
  <c r="H30" s="1"/>
  <c r="E32"/>
  <c r="C31"/>
  <c r="D31" s="1"/>
  <c r="I31" i="1"/>
  <c r="G30"/>
  <c r="H30" s="1"/>
  <c r="C30"/>
  <c r="D30" s="1"/>
  <c r="I32" i="2" l="1"/>
  <c r="G31"/>
  <c r="H31" s="1"/>
  <c r="E33"/>
  <c r="C32"/>
  <c r="D32" s="1"/>
  <c r="I32" i="1"/>
  <c r="G31"/>
  <c r="H31" s="1"/>
  <c r="C31"/>
  <c r="D31" s="1"/>
  <c r="I33" i="2" l="1"/>
  <c r="G32"/>
  <c r="H32" s="1"/>
  <c r="E34"/>
  <c r="C33"/>
  <c r="D33" s="1"/>
  <c r="I33" i="1"/>
  <c r="G32"/>
  <c r="H32" s="1"/>
  <c r="C32"/>
  <c r="D32" s="1"/>
  <c r="I34" i="2" l="1"/>
  <c r="G33"/>
  <c r="H33" s="1"/>
  <c r="E35"/>
  <c r="C34"/>
  <c r="D34" s="1"/>
  <c r="I34" i="1"/>
  <c r="G33"/>
  <c r="H33" s="1"/>
  <c r="I35" i="2" l="1"/>
  <c r="G34"/>
  <c r="H34" s="1"/>
  <c r="E36"/>
  <c r="C35"/>
  <c r="D35" s="1"/>
  <c r="I35" i="1"/>
  <c r="G34"/>
  <c r="H34" s="1"/>
  <c r="I36" i="2" l="1"/>
  <c r="G35"/>
  <c r="H35" s="1"/>
  <c r="E37"/>
  <c r="C36"/>
  <c r="D36" s="1"/>
  <c r="I36" i="1"/>
  <c r="G35"/>
  <c r="H35" s="1"/>
  <c r="I37" i="2" l="1"/>
  <c r="G36"/>
  <c r="H36" s="1"/>
  <c r="E38"/>
  <c r="C37"/>
  <c r="D37" s="1"/>
  <c r="I37" i="1"/>
  <c r="G36"/>
  <c r="H36" s="1"/>
  <c r="I38" i="2" l="1"/>
  <c r="G37"/>
  <c r="H37" s="1"/>
  <c r="E39"/>
  <c r="C38"/>
  <c r="D38" s="1"/>
  <c r="I38" i="1"/>
  <c r="G37"/>
  <c r="H37" s="1"/>
  <c r="I39" i="2" l="1"/>
  <c r="G38"/>
  <c r="H38" s="1"/>
  <c r="E40"/>
  <c r="C39"/>
  <c r="D39" s="1"/>
  <c r="I39" i="1"/>
  <c r="G38"/>
  <c r="H38" s="1"/>
  <c r="I40" i="2" l="1"/>
  <c r="G39"/>
  <c r="H39" s="1"/>
  <c r="E41"/>
  <c r="C40"/>
  <c r="D40" s="1"/>
  <c r="I40" i="1"/>
  <c r="G39"/>
  <c r="H39" s="1"/>
  <c r="I41" i="2" l="1"/>
  <c r="G40"/>
  <c r="H40" s="1"/>
  <c r="E42"/>
  <c r="C41"/>
  <c r="D41" s="1"/>
  <c r="I41" i="1"/>
  <c r="G40"/>
  <c r="H40" s="1"/>
  <c r="I42" i="2" l="1"/>
  <c r="G41"/>
  <c r="H41" s="1"/>
  <c r="E43"/>
  <c r="C42"/>
  <c r="D42" s="1"/>
  <c r="I42" i="1"/>
  <c r="G41"/>
  <c r="H41" s="1"/>
  <c r="I43" i="2" l="1"/>
  <c r="G42"/>
  <c r="H42" s="1"/>
  <c r="E44"/>
  <c r="C43"/>
  <c r="D43" s="1"/>
  <c r="I43" i="1"/>
  <c r="G42"/>
  <c r="H42" s="1"/>
  <c r="I44" i="2" l="1"/>
  <c r="G43"/>
  <c r="H43" s="1"/>
  <c r="E45"/>
  <c r="C44"/>
  <c r="D44" s="1"/>
  <c r="I44" i="1"/>
  <c r="G43"/>
  <c r="H43" s="1"/>
  <c r="I45" i="2" l="1"/>
  <c r="G44"/>
  <c r="H44" s="1"/>
  <c r="E46"/>
  <c r="C45"/>
  <c r="D45" s="1"/>
  <c r="I45" i="1"/>
  <c r="G44"/>
  <c r="H44" s="1"/>
  <c r="I46" i="2" l="1"/>
  <c r="G45"/>
  <c r="H45" s="1"/>
  <c r="E47"/>
  <c r="C46"/>
  <c r="D46" s="1"/>
  <c r="I46" i="1"/>
  <c r="G45"/>
  <c r="H45" s="1"/>
  <c r="I47" i="2" l="1"/>
  <c r="G46"/>
  <c r="H46" s="1"/>
  <c r="E48"/>
  <c r="C47"/>
  <c r="D47" s="1"/>
  <c r="I47" i="1"/>
  <c r="I48" s="1"/>
  <c r="G46"/>
  <c r="H46" s="1"/>
  <c r="I48" i="2" l="1"/>
  <c r="G47"/>
  <c r="H47" s="1"/>
  <c r="E49"/>
  <c r="C48"/>
  <c r="D48" s="1"/>
  <c r="I49" i="1"/>
  <c r="G48"/>
  <c r="H48" s="1"/>
  <c r="G47"/>
  <c r="H47" s="1"/>
  <c r="I49" i="2" l="1"/>
  <c r="G48"/>
  <c r="H48" s="1"/>
  <c r="E50"/>
  <c r="C49"/>
  <c r="D49" s="1"/>
  <c r="G49" i="1"/>
  <c r="H49" s="1"/>
  <c r="I50"/>
  <c r="E51" i="2" l="1"/>
  <c r="C50"/>
  <c r="D50" s="1"/>
  <c r="I50"/>
  <c r="G49"/>
  <c r="H49" s="1"/>
  <c r="I51" i="1"/>
  <c r="G51" s="1"/>
  <c r="H51" s="1"/>
  <c r="G50"/>
  <c r="H50" s="1"/>
  <c r="I51" i="2" l="1"/>
  <c r="G50"/>
  <c r="H50" s="1"/>
  <c r="C51"/>
  <c r="D51" s="1"/>
  <c r="G51" l="1"/>
  <c r="H51" s="1"/>
</calcChain>
</file>

<file path=xl/sharedStrings.xml><?xml version="1.0" encoding="utf-8"?>
<sst xmlns="http://schemas.openxmlformats.org/spreadsheetml/2006/main" count="22" uniqueCount="7">
  <si>
    <t>PÚBLICO EN GENERAL</t>
  </si>
  <si>
    <t>HORA</t>
  </si>
  <si>
    <t>IMPORTE</t>
  </si>
  <si>
    <t>IVA</t>
  </si>
  <si>
    <t>TOTAL</t>
  </si>
  <si>
    <t>1a. Hora ó Fracción</t>
  </si>
  <si>
    <t>DESGLOSE TARIFA PINO SUAREZ 27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</si>
</sst>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0" fontId="0" fillId="0" borderId="0" xfId="0" applyFont="1"/>
    <xf numFmtId="0" fontId="2" fillId="0" borderId="0" xfId="0" applyFont="1" applyAlignment="1">
      <alignment horizontal="center" vertical="justify"/>
    </xf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0" fillId="0" borderId="1" xfId="1" applyFont="1" applyBorder="1" applyAlignment="1">
      <alignment vertical="center"/>
    </xf>
    <xf numFmtId="12" fontId="2" fillId="0" borderId="1" xfId="0" applyNumberFormat="1" applyFont="1" applyBorder="1" applyAlignment="1">
      <alignment horizontal="center"/>
    </xf>
    <xf numFmtId="44" fontId="0" fillId="0" borderId="1" xfId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>
      <selection activeCell="A16" sqref="A16"/>
    </sheetView>
  </sheetViews>
  <sheetFormatPr baseColWidth="10" defaultRowHeight="15"/>
  <cols>
    <col min="1" max="1" width="9.7109375" style="2" customWidth="1"/>
    <col min="2" max="2" width="11.7109375" style="1" customWidth="1"/>
    <col min="3" max="3" width="11.42578125" style="1"/>
    <col min="4" max="4" width="11.42578125" style="1" customWidth="1"/>
    <col min="5" max="256" width="11.42578125" style="2"/>
    <col min="257" max="257" width="20.5703125" style="2" customWidth="1"/>
    <col min="258" max="512" width="11.42578125" style="2"/>
    <col min="513" max="513" width="20.5703125" style="2" customWidth="1"/>
    <col min="514" max="768" width="11.42578125" style="2"/>
    <col min="769" max="769" width="20.5703125" style="2" customWidth="1"/>
    <col min="770" max="1024" width="11.42578125" style="2"/>
    <col min="1025" max="1025" width="20.5703125" style="2" customWidth="1"/>
    <col min="1026" max="1280" width="11.42578125" style="2"/>
    <col min="1281" max="1281" width="20.5703125" style="2" customWidth="1"/>
    <col min="1282" max="1536" width="11.42578125" style="2"/>
    <col min="1537" max="1537" width="20.5703125" style="2" customWidth="1"/>
    <col min="1538" max="1792" width="11.42578125" style="2"/>
    <col min="1793" max="1793" width="20.5703125" style="2" customWidth="1"/>
    <col min="1794" max="2048" width="11.42578125" style="2"/>
    <col min="2049" max="2049" width="20.5703125" style="2" customWidth="1"/>
    <col min="2050" max="2304" width="11.42578125" style="2"/>
    <col min="2305" max="2305" width="20.5703125" style="2" customWidth="1"/>
    <col min="2306" max="2560" width="11.42578125" style="2"/>
    <col min="2561" max="2561" width="20.5703125" style="2" customWidth="1"/>
    <col min="2562" max="2816" width="11.42578125" style="2"/>
    <col min="2817" max="2817" width="20.5703125" style="2" customWidth="1"/>
    <col min="2818" max="3072" width="11.42578125" style="2"/>
    <col min="3073" max="3073" width="20.5703125" style="2" customWidth="1"/>
    <col min="3074" max="3328" width="11.42578125" style="2"/>
    <col min="3329" max="3329" width="20.5703125" style="2" customWidth="1"/>
    <col min="3330" max="3584" width="11.42578125" style="2"/>
    <col min="3585" max="3585" width="20.5703125" style="2" customWidth="1"/>
    <col min="3586" max="3840" width="11.42578125" style="2"/>
    <col min="3841" max="3841" width="20.5703125" style="2" customWidth="1"/>
    <col min="3842" max="4096" width="11.42578125" style="2"/>
    <col min="4097" max="4097" width="20.5703125" style="2" customWidth="1"/>
    <col min="4098" max="4352" width="11.42578125" style="2"/>
    <col min="4353" max="4353" width="20.5703125" style="2" customWidth="1"/>
    <col min="4354" max="4608" width="11.42578125" style="2"/>
    <col min="4609" max="4609" width="20.5703125" style="2" customWidth="1"/>
    <col min="4610" max="4864" width="11.42578125" style="2"/>
    <col min="4865" max="4865" width="20.5703125" style="2" customWidth="1"/>
    <col min="4866" max="5120" width="11.42578125" style="2"/>
    <col min="5121" max="5121" width="20.5703125" style="2" customWidth="1"/>
    <col min="5122" max="5376" width="11.42578125" style="2"/>
    <col min="5377" max="5377" width="20.5703125" style="2" customWidth="1"/>
    <col min="5378" max="5632" width="11.42578125" style="2"/>
    <col min="5633" max="5633" width="20.5703125" style="2" customWidth="1"/>
    <col min="5634" max="5888" width="11.42578125" style="2"/>
    <col min="5889" max="5889" width="20.5703125" style="2" customWidth="1"/>
    <col min="5890" max="6144" width="11.42578125" style="2"/>
    <col min="6145" max="6145" width="20.5703125" style="2" customWidth="1"/>
    <col min="6146" max="6400" width="11.42578125" style="2"/>
    <col min="6401" max="6401" width="20.5703125" style="2" customWidth="1"/>
    <col min="6402" max="6656" width="11.42578125" style="2"/>
    <col min="6657" max="6657" width="20.5703125" style="2" customWidth="1"/>
    <col min="6658" max="6912" width="11.42578125" style="2"/>
    <col min="6913" max="6913" width="20.5703125" style="2" customWidth="1"/>
    <col min="6914" max="7168" width="11.42578125" style="2"/>
    <col min="7169" max="7169" width="20.5703125" style="2" customWidth="1"/>
    <col min="7170" max="7424" width="11.42578125" style="2"/>
    <col min="7425" max="7425" width="20.5703125" style="2" customWidth="1"/>
    <col min="7426" max="7680" width="11.42578125" style="2"/>
    <col min="7681" max="7681" width="20.5703125" style="2" customWidth="1"/>
    <col min="7682" max="7936" width="11.42578125" style="2"/>
    <col min="7937" max="7937" width="20.5703125" style="2" customWidth="1"/>
    <col min="7938" max="8192" width="11.42578125" style="2"/>
    <col min="8193" max="8193" width="20.5703125" style="2" customWidth="1"/>
    <col min="8194" max="8448" width="11.42578125" style="2"/>
    <col min="8449" max="8449" width="20.5703125" style="2" customWidth="1"/>
    <col min="8450" max="8704" width="11.42578125" style="2"/>
    <col min="8705" max="8705" width="20.5703125" style="2" customWidth="1"/>
    <col min="8706" max="8960" width="11.42578125" style="2"/>
    <col min="8961" max="8961" width="20.5703125" style="2" customWidth="1"/>
    <col min="8962" max="9216" width="11.42578125" style="2"/>
    <col min="9217" max="9217" width="20.5703125" style="2" customWidth="1"/>
    <col min="9218" max="9472" width="11.42578125" style="2"/>
    <col min="9473" max="9473" width="20.5703125" style="2" customWidth="1"/>
    <col min="9474" max="9728" width="11.42578125" style="2"/>
    <col min="9729" max="9729" width="20.5703125" style="2" customWidth="1"/>
    <col min="9730" max="9984" width="11.42578125" style="2"/>
    <col min="9985" max="9985" width="20.5703125" style="2" customWidth="1"/>
    <col min="9986" max="10240" width="11.42578125" style="2"/>
    <col min="10241" max="10241" width="20.5703125" style="2" customWidth="1"/>
    <col min="10242" max="10496" width="11.42578125" style="2"/>
    <col min="10497" max="10497" width="20.5703125" style="2" customWidth="1"/>
    <col min="10498" max="10752" width="11.42578125" style="2"/>
    <col min="10753" max="10753" width="20.5703125" style="2" customWidth="1"/>
    <col min="10754" max="11008" width="11.42578125" style="2"/>
    <col min="11009" max="11009" width="20.5703125" style="2" customWidth="1"/>
    <col min="11010" max="11264" width="11.42578125" style="2"/>
    <col min="11265" max="11265" width="20.5703125" style="2" customWidth="1"/>
    <col min="11266" max="11520" width="11.42578125" style="2"/>
    <col min="11521" max="11521" width="20.5703125" style="2" customWidth="1"/>
    <col min="11522" max="11776" width="11.42578125" style="2"/>
    <col min="11777" max="11777" width="20.5703125" style="2" customWidth="1"/>
    <col min="11778" max="12032" width="11.42578125" style="2"/>
    <col min="12033" max="12033" width="20.5703125" style="2" customWidth="1"/>
    <col min="12034" max="12288" width="11.42578125" style="2"/>
    <col min="12289" max="12289" width="20.5703125" style="2" customWidth="1"/>
    <col min="12290" max="12544" width="11.42578125" style="2"/>
    <col min="12545" max="12545" width="20.5703125" style="2" customWidth="1"/>
    <col min="12546" max="12800" width="11.42578125" style="2"/>
    <col min="12801" max="12801" width="20.5703125" style="2" customWidth="1"/>
    <col min="12802" max="13056" width="11.42578125" style="2"/>
    <col min="13057" max="13057" width="20.5703125" style="2" customWidth="1"/>
    <col min="13058" max="13312" width="11.42578125" style="2"/>
    <col min="13313" max="13313" width="20.5703125" style="2" customWidth="1"/>
    <col min="13314" max="13568" width="11.42578125" style="2"/>
    <col min="13569" max="13569" width="20.5703125" style="2" customWidth="1"/>
    <col min="13570" max="13824" width="11.42578125" style="2"/>
    <col min="13825" max="13825" width="20.5703125" style="2" customWidth="1"/>
    <col min="13826" max="14080" width="11.42578125" style="2"/>
    <col min="14081" max="14081" width="20.5703125" style="2" customWidth="1"/>
    <col min="14082" max="14336" width="11.42578125" style="2"/>
    <col min="14337" max="14337" width="20.5703125" style="2" customWidth="1"/>
    <col min="14338" max="14592" width="11.42578125" style="2"/>
    <col min="14593" max="14593" width="20.5703125" style="2" customWidth="1"/>
    <col min="14594" max="14848" width="11.42578125" style="2"/>
    <col min="14849" max="14849" width="20.5703125" style="2" customWidth="1"/>
    <col min="14850" max="15104" width="11.42578125" style="2"/>
    <col min="15105" max="15105" width="20.5703125" style="2" customWidth="1"/>
    <col min="15106" max="15360" width="11.42578125" style="2"/>
    <col min="15361" max="15361" width="20.5703125" style="2" customWidth="1"/>
    <col min="15362" max="15616" width="11.42578125" style="2"/>
    <col min="15617" max="15617" width="20.5703125" style="2" customWidth="1"/>
    <col min="15618" max="15872" width="11.42578125" style="2"/>
    <col min="15873" max="15873" width="20.5703125" style="2" customWidth="1"/>
    <col min="15874" max="16128" width="11.42578125" style="2"/>
    <col min="16129" max="16129" width="20.5703125" style="2" customWidth="1"/>
    <col min="16130" max="16384" width="11.42578125" style="2"/>
  </cols>
  <sheetData>
    <row r="1" spans="2:9" ht="15.75">
      <c r="B1" s="10" t="s">
        <v>6</v>
      </c>
      <c r="C1" s="11"/>
      <c r="D1" s="11"/>
      <c r="E1" s="11"/>
      <c r="F1" s="11"/>
      <c r="G1" s="11"/>
      <c r="H1" s="11"/>
      <c r="I1" s="12"/>
    </row>
    <row r="2" spans="2:9" ht="15.75">
      <c r="B2" s="10" t="s">
        <v>0</v>
      </c>
      <c r="C2" s="11"/>
      <c r="D2" s="11"/>
      <c r="E2" s="11"/>
      <c r="F2" s="11"/>
      <c r="G2" s="11"/>
      <c r="H2" s="11"/>
      <c r="I2" s="12"/>
    </row>
    <row r="3" spans="2:9" ht="15.75">
      <c r="B3" s="4" t="s">
        <v>1</v>
      </c>
      <c r="C3" s="5" t="s">
        <v>2</v>
      </c>
      <c r="D3" s="5" t="s">
        <v>3</v>
      </c>
      <c r="E3" s="5" t="s">
        <v>4</v>
      </c>
      <c r="F3" s="4" t="s">
        <v>1</v>
      </c>
      <c r="G3" s="5" t="s">
        <v>2</v>
      </c>
      <c r="H3" s="5" t="s">
        <v>3</v>
      </c>
      <c r="I3" s="5" t="s">
        <v>4</v>
      </c>
    </row>
    <row r="4" spans="2:9" ht="31.5">
      <c r="B4" s="9" t="s">
        <v>5</v>
      </c>
      <c r="C4" s="6">
        <f>ROUND(E4/1.16,2)</f>
        <v>31.03</v>
      </c>
      <c r="D4" s="6">
        <f t="shared" ref="D4:D32" si="0">+E4-C4</f>
        <v>4.9699999999999989</v>
      </c>
      <c r="E4" s="6">
        <v>36</v>
      </c>
      <c r="F4" s="9">
        <v>13</v>
      </c>
      <c r="G4" s="6">
        <f>ROUND(I4/1.16,2)</f>
        <v>403.45</v>
      </c>
      <c r="H4" s="6">
        <f t="shared" ref="H4:H47" si="1">+I4-G4</f>
        <v>64.550000000000011</v>
      </c>
      <c r="I4" s="6">
        <f>462+6</f>
        <v>468</v>
      </c>
    </row>
    <row r="5" spans="2:9" ht="15.75">
      <c r="B5" s="7">
        <v>1.25</v>
      </c>
      <c r="C5" s="6">
        <f t="shared" ref="C5:C32" si="2">ROUND(E5/1.16,2)</f>
        <v>41.38</v>
      </c>
      <c r="D5" s="8">
        <f t="shared" si="0"/>
        <v>6.6199999999999974</v>
      </c>
      <c r="E5" s="8">
        <f>+E4+12</f>
        <v>48</v>
      </c>
      <c r="F5" s="7">
        <v>13.25</v>
      </c>
      <c r="G5" s="6">
        <f t="shared" ref="G5:G47" si="3">ROUND(I5/1.16,2)</f>
        <v>413.79</v>
      </c>
      <c r="H5" s="8">
        <f t="shared" si="1"/>
        <v>66.20999999999998</v>
      </c>
      <c r="I5" s="8">
        <f>+I4+12</f>
        <v>480</v>
      </c>
    </row>
    <row r="6" spans="2:9" ht="15.75">
      <c r="B6" s="7">
        <f>+B5+0.25</f>
        <v>1.5</v>
      </c>
      <c r="C6" s="6">
        <f t="shared" si="2"/>
        <v>51.72</v>
      </c>
      <c r="D6" s="8">
        <f t="shared" si="0"/>
        <v>8.2800000000000011</v>
      </c>
      <c r="E6" s="8">
        <f>+E5+12</f>
        <v>60</v>
      </c>
      <c r="F6" s="7">
        <f>+F5+0.25</f>
        <v>13.5</v>
      </c>
      <c r="G6" s="6">
        <f t="shared" si="3"/>
        <v>424.14</v>
      </c>
      <c r="H6" s="8">
        <f t="shared" si="1"/>
        <v>67.860000000000014</v>
      </c>
      <c r="I6" s="8">
        <f>+I5+12</f>
        <v>492</v>
      </c>
    </row>
    <row r="7" spans="2:9" ht="15.75">
      <c r="B7" s="7">
        <f>+B6+0.25</f>
        <v>1.75</v>
      </c>
      <c r="C7" s="6">
        <f t="shared" si="2"/>
        <v>56.9</v>
      </c>
      <c r="D7" s="8">
        <f t="shared" si="0"/>
        <v>9.1000000000000014</v>
      </c>
      <c r="E7" s="8">
        <f t="shared" ref="E7:E32" si="4">+E6+6</f>
        <v>66</v>
      </c>
      <c r="F7" s="7">
        <f>+F6+0.25</f>
        <v>13.75</v>
      </c>
      <c r="G7" s="6">
        <f t="shared" si="3"/>
        <v>429.31</v>
      </c>
      <c r="H7" s="8">
        <f t="shared" si="1"/>
        <v>68.69</v>
      </c>
      <c r="I7" s="8">
        <f t="shared" ref="I7:I32" si="5">+I6+6</f>
        <v>498</v>
      </c>
    </row>
    <row r="8" spans="2:9" ht="15.75">
      <c r="B8" s="7">
        <f>+B7+0.25</f>
        <v>2</v>
      </c>
      <c r="C8" s="6">
        <f t="shared" si="2"/>
        <v>62.07</v>
      </c>
      <c r="D8" s="8">
        <f t="shared" si="0"/>
        <v>9.93</v>
      </c>
      <c r="E8" s="8">
        <f t="shared" si="4"/>
        <v>72</v>
      </c>
      <c r="F8" s="7">
        <f>+F7+0.25</f>
        <v>14</v>
      </c>
      <c r="G8" s="6">
        <f t="shared" si="3"/>
        <v>434.48</v>
      </c>
      <c r="H8" s="8">
        <f t="shared" si="1"/>
        <v>69.519999999999982</v>
      </c>
      <c r="I8" s="8">
        <f t="shared" si="5"/>
        <v>504</v>
      </c>
    </row>
    <row r="9" spans="2:9" ht="15.75">
      <c r="B9" s="7">
        <f t="shared" ref="B9:B51" si="6">+B8+0.25</f>
        <v>2.25</v>
      </c>
      <c r="C9" s="6">
        <f t="shared" si="2"/>
        <v>72.41</v>
      </c>
      <c r="D9" s="8">
        <f t="shared" si="0"/>
        <v>11.590000000000003</v>
      </c>
      <c r="E9" s="8">
        <f>+E8+12</f>
        <v>84</v>
      </c>
      <c r="F9" s="7">
        <f t="shared" ref="F9:F51" si="7">+F8+0.25</f>
        <v>14.25</v>
      </c>
      <c r="G9" s="6">
        <f t="shared" si="3"/>
        <v>444.83</v>
      </c>
      <c r="H9" s="8">
        <f t="shared" si="1"/>
        <v>71.170000000000016</v>
      </c>
      <c r="I9" s="8">
        <f>+I8+12</f>
        <v>516</v>
      </c>
    </row>
    <row r="10" spans="2:9" ht="15.75">
      <c r="B10" s="7">
        <f t="shared" si="6"/>
        <v>2.5</v>
      </c>
      <c r="C10" s="6">
        <f t="shared" si="2"/>
        <v>82.76</v>
      </c>
      <c r="D10" s="8">
        <f t="shared" si="0"/>
        <v>13.239999999999995</v>
      </c>
      <c r="E10" s="8">
        <f>+E9+12</f>
        <v>96</v>
      </c>
      <c r="F10" s="7">
        <f t="shared" si="7"/>
        <v>14.5</v>
      </c>
      <c r="G10" s="6">
        <f t="shared" si="3"/>
        <v>455.17</v>
      </c>
      <c r="H10" s="8">
        <f t="shared" si="1"/>
        <v>72.829999999999984</v>
      </c>
      <c r="I10" s="8">
        <f>+I9+12</f>
        <v>528</v>
      </c>
    </row>
    <row r="11" spans="2:9" ht="15.75">
      <c r="B11" s="7">
        <f t="shared" si="6"/>
        <v>2.75</v>
      </c>
      <c r="C11" s="6">
        <f t="shared" si="2"/>
        <v>87.93</v>
      </c>
      <c r="D11" s="8">
        <f t="shared" si="0"/>
        <v>14.069999999999993</v>
      </c>
      <c r="E11" s="8">
        <f t="shared" si="4"/>
        <v>102</v>
      </c>
      <c r="F11" s="7">
        <f t="shared" si="7"/>
        <v>14.75</v>
      </c>
      <c r="G11" s="6">
        <f t="shared" si="3"/>
        <v>460.34</v>
      </c>
      <c r="H11" s="8">
        <f t="shared" si="1"/>
        <v>73.660000000000025</v>
      </c>
      <c r="I11" s="8">
        <f t="shared" si="5"/>
        <v>534</v>
      </c>
    </row>
    <row r="12" spans="2:9" ht="15.75">
      <c r="B12" s="7">
        <f t="shared" si="6"/>
        <v>3</v>
      </c>
      <c r="C12" s="6">
        <f t="shared" si="2"/>
        <v>93.1</v>
      </c>
      <c r="D12" s="8">
        <f t="shared" si="0"/>
        <v>14.900000000000006</v>
      </c>
      <c r="E12" s="8">
        <f t="shared" si="4"/>
        <v>108</v>
      </c>
      <c r="F12" s="7">
        <f t="shared" si="7"/>
        <v>15</v>
      </c>
      <c r="G12" s="6">
        <f t="shared" si="3"/>
        <v>465.52</v>
      </c>
      <c r="H12" s="8">
        <f t="shared" si="1"/>
        <v>74.480000000000018</v>
      </c>
      <c r="I12" s="8">
        <f t="shared" si="5"/>
        <v>540</v>
      </c>
    </row>
    <row r="13" spans="2:9" ht="15.75">
      <c r="B13" s="7">
        <f t="shared" si="6"/>
        <v>3.25</v>
      </c>
      <c r="C13" s="6">
        <f t="shared" si="2"/>
        <v>103.45</v>
      </c>
      <c r="D13" s="8">
        <f t="shared" si="0"/>
        <v>16.549999999999997</v>
      </c>
      <c r="E13" s="8">
        <f>+E12+12</f>
        <v>120</v>
      </c>
      <c r="F13" s="7">
        <f t="shared" si="7"/>
        <v>15.25</v>
      </c>
      <c r="G13" s="6">
        <f t="shared" si="3"/>
        <v>475.86</v>
      </c>
      <c r="H13" s="8">
        <f t="shared" si="1"/>
        <v>76.139999999999986</v>
      </c>
      <c r="I13" s="8">
        <f>+I12+12</f>
        <v>552</v>
      </c>
    </row>
    <row r="14" spans="2:9" ht="15.75">
      <c r="B14" s="7">
        <f t="shared" si="6"/>
        <v>3.5</v>
      </c>
      <c r="C14" s="6">
        <f t="shared" si="2"/>
        <v>113.79</v>
      </c>
      <c r="D14" s="8">
        <f t="shared" si="0"/>
        <v>18.209999999999994</v>
      </c>
      <c r="E14" s="8">
        <f>+E13+12</f>
        <v>132</v>
      </c>
      <c r="F14" s="7">
        <f t="shared" si="7"/>
        <v>15.5</v>
      </c>
      <c r="G14" s="6">
        <f t="shared" si="3"/>
        <v>486.21</v>
      </c>
      <c r="H14" s="8">
        <f t="shared" si="1"/>
        <v>77.79000000000002</v>
      </c>
      <c r="I14" s="8">
        <f>+I13+12</f>
        <v>564</v>
      </c>
    </row>
    <row r="15" spans="2:9" ht="15.75">
      <c r="B15" s="7">
        <f t="shared" si="6"/>
        <v>3.75</v>
      </c>
      <c r="C15" s="6">
        <f t="shared" si="2"/>
        <v>118.97</v>
      </c>
      <c r="D15" s="8">
        <f t="shared" si="0"/>
        <v>19.03</v>
      </c>
      <c r="E15" s="8">
        <f t="shared" si="4"/>
        <v>138</v>
      </c>
      <c r="F15" s="7">
        <f t="shared" si="7"/>
        <v>15.75</v>
      </c>
      <c r="G15" s="6">
        <f t="shared" si="3"/>
        <v>491.38</v>
      </c>
      <c r="H15" s="8">
        <f t="shared" si="1"/>
        <v>78.62</v>
      </c>
      <c r="I15" s="8">
        <f t="shared" si="5"/>
        <v>570</v>
      </c>
    </row>
    <row r="16" spans="2:9" ht="15.75">
      <c r="B16" s="7">
        <f t="shared" si="6"/>
        <v>4</v>
      </c>
      <c r="C16" s="6">
        <f t="shared" si="2"/>
        <v>124.14</v>
      </c>
      <c r="D16" s="8">
        <f t="shared" si="0"/>
        <v>19.86</v>
      </c>
      <c r="E16" s="8">
        <f t="shared" si="4"/>
        <v>144</v>
      </c>
      <c r="F16" s="7">
        <f t="shared" si="7"/>
        <v>16</v>
      </c>
      <c r="G16" s="6">
        <f t="shared" si="3"/>
        <v>496.55</v>
      </c>
      <c r="H16" s="8">
        <f t="shared" si="1"/>
        <v>79.449999999999989</v>
      </c>
      <c r="I16" s="8">
        <f t="shared" si="5"/>
        <v>576</v>
      </c>
    </row>
    <row r="17" spans="2:9" ht="15.75">
      <c r="B17" s="7">
        <f t="shared" si="6"/>
        <v>4.25</v>
      </c>
      <c r="C17" s="6">
        <f t="shared" si="2"/>
        <v>134.47999999999999</v>
      </c>
      <c r="D17" s="8">
        <f t="shared" si="0"/>
        <v>21.52000000000001</v>
      </c>
      <c r="E17" s="8">
        <f>+E16+12</f>
        <v>156</v>
      </c>
      <c r="F17" s="7">
        <f t="shared" si="7"/>
        <v>16.25</v>
      </c>
      <c r="G17" s="6">
        <f t="shared" si="3"/>
        <v>506.9</v>
      </c>
      <c r="H17" s="8">
        <f t="shared" si="1"/>
        <v>81.100000000000023</v>
      </c>
      <c r="I17" s="8">
        <f>+I16+12</f>
        <v>588</v>
      </c>
    </row>
    <row r="18" spans="2:9" ht="15.75">
      <c r="B18" s="7">
        <f t="shared" si="6"/>
        <v>4.5</v>
      </c>
      <c r="C18" s="6">
        <f t="shared" si="2"/>
        <v>144.83000000000001</v>
      </c>
      <c r="D18" s="8">
        <f t="shared" si="0"/>
        <v>23.169999999999987</v>
      </c>
      <c r="E18" s="8">
        <f>+E17+12</f>
        <v>168</v>
      </c>
      <c r="F18" s="7">
        <f t="shared" si="7"/>
        <v>16.5</v>
      </c>
      <c r="G18" s="6">
        <f t="shared" si="3"/>
        <v>517.24</v>
      </c>
      <c r="H18" s="8">
        <f t="shared" si="1"/>
        <v>82.759999999999991</v>
      </c>
      <c r="I18" s="8">
        <f>+I17+12</f>
        <v>600</v>
      </c>
    </row>
    <row r="19" spans="2:9" ht="15.75">
      <c r="B19" s="7">
        <f t="shared" si="6"/>
        <v>4.75</v>
      </c>
      <c r="C19" s="6">
        <f t="shared" si="2"/>
        <v>150</v>
      </c>
      <c r="D19" s="8">
        <f t="shared" si="0"/>
        <v>24</v>
      </c>
      <c r="E19" s="8">
        <f t="shared" si="4"/>
        <v>174</v>
      </c>
      <c r="F19" s="7">
        <f t="shared" si="7"/>
        <v>16.75</v>
      </c>
      <c r="G19" s="6">
        <f t="shared" si="3"/>
        <v>522.41</v>
      </c>
      <c r="H19" s="8">
        <f t="shared" si="1"/>
        <v>83.590000000000032</v>
      </c>
      <c r="I19" s="8">
        <f t="shared" si="5"/>
        <v>606</v>
      </c>
    </row>
    <row r="20" spans="2:9" ht="15.75">
      <c r="B20" s="7">
        <f t="shared" si="6"/>
        <v>5</v>
      </c>
      <c r="C20" s="6">
        <f t="shared" si="2"/>
        <v>155.16999999999999</v>
      </c>
      <c r="D20" s="8">
        <f t="shared" si="0"/>
        <v>24.830000000000013</v>
      </c>
      <c r="E20" s="8">
        <f t="shared" si="4"/>
        <v>180</v>
      </c>
      <c r="F20" s="7">
        <f t="shared" si="7"/>
        <v>17</v>
      </c>
      <c r="G20" s="6">
        <f t="shared" si="3"/>
        <v>527.59</v>
      </c>
      <c r="H20" s="8">
        <f t="shared" si="1"/>
        <v>84.409999999999968</v>
      </c>
      <c r="I20" s="8">
        <f t="shared" si="5"/>
        <v>612</v>
      </c>
    </row>
    <row r="21" spans="2:9" ht="15.75">
      <c r="B21" s="7">
        <f t="shared" si="6"/>
        <v>5.25</v>
      </c>
      <c r="C21" s="6">
        <f t="shared" si="2"/>
        <v>165.52</v>
      </c>
      <c r="D21" s="8">
        <f t="shared" si="0"/>
        <v>26.47999999999999</v>
      </c>
      <c r="E21" s="8">
        <f>+E20+12</f>
        <v>192</v>
      </c>
      <c r="F21" s="7">
        <f t="shared" si="7"/>
        <v>17.25</v>
      </c>
      <c r="G21" s="6">
        <f t="shared" si="3"/>
        <v>537.92999999999995</v>
      </c>
      <c r="H21" s="8">
        <f t="shared" si="1"/>
        <v>86.07000000000005</v>
      </c>
      <c r="I21" s="8">
        <f>+I20+12</f>
        <v>624</v>
      </c>
    </row>
    <row r="22" spans="2:9" ht="15.75">
      <c r="B22" s="7">
        <f t="shared" si="6"/>
        <v>5.5</v>
      </c>
      <c r="C22" s="6">
        <f t="shared" si="2"/>
        <v>175.86</v>
      </c>
      <c r="D22" s="8">
        <f t="shared" si="0"/>
        <v>28.139999999999986</v>
      </c>
      <c r="E22" s="8">
        <f>+E21+12</f>
        <v>204</v>
      </c>
      <c r="F22" s="7">
        <f t="shared" si="7"/>
        <v>17.5</v>
      </c>
      <c r="G22" s="6">
        <f t="shared" si="3"/>
        <v>548.28</v>
      </c>
      <c r="H22" s="8">
        <f t="shared" si="1"/>
        <v>87.720000000000027</v>
      </c>
      <c r="I22" s="8">
        <f>+I21+12</f>
        <v>636</v>
      </c>
    </row>
    <row r="23" spans="2:9" ht="15.75">
      <c r="B23" s="7">
        <f t="shared" si="6"/>
        <v>5.75</v>
      </c>
      <c r="C23" s="6">
        <f t="shared" si="2"/>
        <v>181.03</v>
      </c>
      <c r="D23" s="8">
        <f t="shared" si="0"/>
        <v>28.97</v>
      </c>
      <c r="E23" s="8">
        <f t="shared" si="4"/>
        <v>210</v>
      </c>
      <c r="F23" s="7">
        <f t="shared" si="7"/>
        <v>17.75</v>
      </c>
      <c r="G23" s="6">
        <f t="shared" si="3"/>
        <v>553.45000000000005</v>
      </c>
      <c r="H23" s="8">
        <f t="shared" si="1"/>
        <v>88.549999999999955</v>
      </c>
      <c r="I23" s="8">
        <f t="shared" si="5"/>
        <v>642</v>
      </c>
    </row>
    <row r="24" spans="2:9" ht="15.75">
      <c r="B24" s="7">
        <f t="shared" si="6"/>
        <v>6</v>
      </c>
      <c r="C24" s="6">
        <f t="shared" si="2"/>
        <v>186.21</v>
      </c>
      <c r="D24" s="8">
        <f t="shared" si="0"/>
        <v>29.789999999999992</v>
      </c>
      <c r="E24" s="8">
        <f t="shared" si="4"/>
        <v>216</v>
      </c>
      <c r="F24" s="7">
        <f t="shared" si="7"/>
        <v>18</v>
      </c>
      <c r="G24" s="6">
        <f t="shared" si="3"/>
        <v>558.62</v>
      </c>
      <c r="H24" s="8">
        <f t="shared" si="1"/>
        <v>89.38</v>
      </c>
      <c r="I24" s="8">
        <f t="shared" si="5"/>
        <v>648</v>
      </c>
    </row>
    <row r="25" spans="2:9" ht="15.75">
      <c r="B25" s="7">
        <f t="shared" si="6"/>
        <v>6.25</v>
      </c>
      <c r="C25" s="6">
        <f t="shared" si="2"/>
        <v>196.55</v>
      </c>
      <c r="D25" s="8">
        <f t="shared" si="0"/>
        <v>31.449999999999989</v>
      </c>
      <c r="E25" s="8">
        <f>+E24+12</f>
        <v>228</v>
      </c>
      <c r="F25" s="7">
        <f t="shared" si="7"/>
        <v>18.25</v>
      </c>
      <c r="G25" s="6">
        <f t="shared" si="3"/>
        <v>568.97</v>
      </c>
      <c r="H25" s="8">
        <f t="shared" si="1"/>
        <v>91.029999999999973</v>
      </c>
      <c r="I25" s="8">
        <f>+I24+12</f>
        <v>660</v>
      </c>
    </row>
    <row r="26" spans="2:9" ht="15.75">
      <c r="B26" s="7">
        <f t="shared" si="6"/>
        <v>6.5</v>
      </c>
      <c r="C26" s="6">
        <f t="shared" si="2"/>
        <v>206.9</v>
      </c>
      <c r="D26" s="8">
        <f t="shared" si="0"/>
        <v>33.099999999999994</v>
      </c>
      <c r="E26" s="8">
        <f>+E25+12</f>
        <v>240</v>
      </c>
      <c r="F26" s="7">
        <f t="shared" si="7"/>
        <v>18.5</v>
      </c>
      <c r="G26" s="6">
        <f t="shared" si="3"/>
        <v>579.30999999999995</v>
      </c>
      <c r="H26" s="8">
        <f t="shared" si="1"/>
        <v>92.690000000000055</v>
      </c>
      <c r="I26" s="8">
        <f>+I25+12</f>
        <v>672</v>
      </c>
    </row>
    <row r="27" spans="2:9" ht="15.75">
      <c r="B27" s="7">
        <f t="shared" si="6"/>
        <v>6.75</v>
      </c>
      <c r="C27" s="6">
        <f t="shared" si="2"/>
        <v>212.07</v>
      </c>
      <c r="D27" s="8">
        <f t="shared" si="0"/>
        <v>33.930000000000007</v>
      </c>
      <c r="E27" s="8">
        <f t="shared" si="4"/>
        <v>246</v>
      </c>
      <c r="F27" s="7">
        <f t="shared" si="7"/>
        <v>18.75</v>
      </c>
      <c r="G27" s="6">
        <f t="shared" si="3"/>
        <v>584.48</v>
      </c>
      <c r="H27" s="8">
        <f t="shared" si="1"/>
        <v>93.519999999999982</v>
      </c>
      <c r="I27" s="8">
        <f t="shared" si="5"/>
        <v>678</v>
      </c>
    </row>
    <row r="28" spans="2:9" ht="15.75">
      <c r="B28" s="7">
        <f t="shared" si="6"/>
        <v>7</v>
      </c>
      <c r="C28" s="6">
        <f t="shared" si="2"/>
        <v>217.24</v>
      </c>
      <c r="D28" s="8">
        <f t="shared" si="0"/>
        <v>34.759999999999991</v>
      </c>
      <c r="E28" s="8">
        <f t="shared" si="4"/>
        <v>252</v>
      </c>
      <c r="F28" s="7">
        <f t="shared" si="7"/>
        <v>19</v>
      </c>
      <c r="G28" s="6">
        <f t="shared" si="3"/>
        <v>589.66</v>
      </c>
      <c r="H28" s="8">
        <f t="shared" si="1"/>
        <v>94.340000000000032</v>
      </c>
      <c r="I28" s="8">
        <f t="shared" si="5"/>
        <v>684</v>
      </c>
    </row>
    <row r="29" spans="2:9" ht="15.75">
      <c r="B29" s="7">
        <f t="shared" si="6"/>
        <v>7.25</v>
      </c>
      <c r="C29" s="6">
        <f t="shared" si="2"/>
        <v>227.59</v>
      </c>
      <c r="D29" s="8">
        <f t="shared" si="0"/>
        <v>36.409999999999997</v>
      </c>
      <c r="E29" s="8">
        <f>+E28+12</f>
        <v>264</v>
      </c>
      <c r="F29" s="7">
        <f t="shared" si="7"/>
        <v>19.25</v>
      </c>
      <c r="G29" s="6">
        <f t="shared" si="3"/>
        <v>600</v>
      </c>
      <c r="H29" s="8">
        <f t="shared" si="1"/>
        <v>96</v>
      </c>
      <c r="I29" s="8">
        <f>+I28+12</f>
        <v>696</v>
      </c>
    </row>
    <row r="30" spans="2:9" ht="15.75">
      <c r="B30" s="7">
        <f t="shared" si="6"/>
        <v>7.5</v>
      </c>
      <c r="C30" s="6">
        <f t="shared" si="2"/>
        <v>237.93</v>
      </c>
      <c r="D30" s="8">
        <f t="shared" si="0"/>
        <v>38.069999999999993</v>
      </c>
      <c r="E30" s="8">
        <f>+E29+12</f>
        <v>276</v>
      </c>
      <c r="F30" s="7">
        <f t="shared" si="7"/>
        <v>19.5</v>
      </c>
      <c r="G30" s="6">
        <f t="shared" si="3"/>
        <v>610.34</v>
      </c>
      <c r="H30" s="8">
        <f t="shared" si="1"/>
        <v>97.659999999999968</v>
      </c>
      <c r="I30" s="8">
        <f>+I29+12</f>
        <v>708</v>
      </c>
    </row>
    <row r="31" spans="2:9" ht="15.75">
      <c r="B31" s="7">
        <f t="shared" si="6"/>
        <v>7.75</v>
      </c>
      <c r="C31" s="6">
        <f t="shared" si="2"/>
        <v>243.1</v>
      </c>
      <c r="D31" s="8">
        <f t="shared" si="0"/>
        <v>38.900000000000006</v>
      </c>
      <c r="E31" s="8">
        <f t="shared" si="4"/>
        <v>282</v>
      </c>
      <c r="F31" s="7">
        <f t="shared" si="7"/>
        <v>19.75</v>
      </c>
      <c r="G31" s="6">
        <f t="shared" si="3"/>
        <v>615.52</v>
      </c>
      <c r="H31" s="8">
        <f t="shared" si="1"/>
        <v>98.480000000000018</v>
      </c>
      <c r="I31" s="8">
        <f t="shared" si="5"/>
        <v>714</v>
      </c>
    </row>
    <row r="32" spans="2:9" ht="15.75">
      <c r="B32" s="7">
        <f t="shared" si="6"/>
        <v>8</v>
      </c>
      <c r="C32" s="6">
        <f t="shared" si="2"/>
        <v>248.28</v>
      </c>
      <c r="D32" s="8">
        <f t="shared" si="0"/>
        <v>39.72</v>
      </c>
      <c r="E32" s="8">
        <f t="shared" si="4"/>
        <v>288</v>
      </c>
      <c r="F32" s="7">
        <f t="shared" si="7"/>
        <v>20</v>
      </c>
      <c r="G32" s="6">
        <f t="shared" si="3"/>
        <v>620.69000000000005</v>
      </c>
      <c r="H32" s="8">
        <f t="shared" si="1"/>
        <v>99.309999999999945</v>
      </c>
      <c r="I32" s="8">
        <f t="shared" si="5"/>
        <v>720</v>
      </c>
    </row>
    <row r="33" spans="1:9" ht="15.75">
      <c r="B33" s="7">
        <f t="shared" si="6"/>
        <v>8.25</v>
      </c>
      <c r="C33" s="6">
        <f t="shared" ref="C33" si="8">ROUND(E33/1.16,2)</f>
        <v>258.62</v>
      </c>
      <c r="D33" s="8">
        <f t="shared" ref="D33" si="9">+E33-C33</f>
        <v>41.379999999999995</v>
      </c>
      <c r="E33" s="8">
        <f>+E32+12</f>
        <v>300</v>
      </c>
      <c r="F33" s="7">
        <f t="shared" si="7"/>
        <v>20.25</v>
      </c>
      <c r="G33" s="6">
        <f t="shared" si="3"/>
        <v>631.03</v>
      </c>
      <c r="H33" s="8">
        <f t="shared" si="1"/>
        <v>100.97000000000003</v>
      </c>
      <c r="I33" s="8">
        <f>+I32+12</f>
        <v>732</v>
      </c>
    </row>
    <row r="34" spans="1:9" ht="15.75">
      <c r="B34" s="7">
        <f t="shared" si="6"/>
        <v>8.5</v>
      </c>
      <c r="C34" s="6">
        <f t="shared" ref="C34:C37" si="10">ROUND(E34/1.16,2)</f>
        <v>268.97000000000003</v>
      </c>
      <c r="D34" s="8">
        <f t="shared" ref="D34:D37" si="11">+E34-C34</f>
        <v>43.029999999999973</v>
      </c>
      <c r="E34" s="8">
        <f>+E33+12</f>
        <v>312</v>
      </c>
      <c r="F34" s="7">
        <f t="shared" si="7"/>
        <v>20.5</v>
      </c>
      <c r="G34" s="6">
        <f t="shared" si="3"/>
        <v>641.38</v>
      </c>
      <c r="H34" s="8">
        <f t="shared" si="1"/>
        <v>102.62</v>
      </c>
      <c r="I34" s="8">
        <f>+I33+12</f>
        <v>744</v>
      </c>
    </row>
    <row r="35" spans="1:9" ht="15.75">
      <c r="B35" s="7">
        <f t="shared" si="6"/>
        <v>8.75</v>
      </c>
      <c r="C35" s="6">
        <f t="shared" si="10"/>
        <v>274.14</v>
      </c>
      <c r="D35" s="8">
        <f t="shared" si="11"/>
        <v>43.860000000000014</v>
      </c>
      <c r="E35" s="8">
        <f t="shared" ref="E35:E36" si="12">+E34+6</f>
        <v>318</v>
      </c>
      <c r="F35" s="7">
        <f t="shared" si="7"/>
        <v>20.75</v>
      </c>
      <c r="G35" s="6">
        <f t="shared" si="3"/>
        <v>646.54999999999995</v>
      </c>
      <c r="H35" s="8">
        <f t="shared" si="1"/>
        <v>103.45000000000005</v>
      </c>
      <c r="I35" s="8">
        <f t="shared" ref="I35:I36" si="13">+I34+6</f>
        <v>750</v>
      </c>
    </row>
    <row r="36" spans="1:9" ht="15.75">
      <c r="A36" s="3"/>
      <c r="B36" s="7">
        <f t="shared" si="6"/>
        <v>9</v>
      </c>
      <c r="C36" s="6">
        <f t="shared" si="10"/>
        <v>279.31</v>
      </c>
      <c r="D36" s="8">
        <f t="shared" si="11"/>
        <v>44.69</v>
      </c>
      <c r="E36" s="8">
        <f t="shared" si="12"/>
        <v>324</v>
      </c>
      <c r="F36" s="7">
        <f t="shared" si="7"/>
        <v>21</v>
      </c>
      <c r="G36" s="6">
        <f t="shared" si="3"/>
        <v>651.72</v>
      </c>
      <c r="H36" s="8">
        <f t="shared" si="1"/>
        <v>104.27999999999997</v>
      </c>
      <c r="I36" s="8">
        <f t="shared" si="13"/>
        <v>756</v>
      </c>
    </row>
    <row r="37" spans="1:9" ht="15.75">
      <c r="B37" s="7">
        <f t="shared" si="6"/>
        <v>9.25</v>
      </c>
      <c r="C37" s="6">
        <f t="shared" si="10"/>
        <v>289.66000000000003</v>
      </c>
      <c r="D37" s="8">
        <f t="shared" si="11"/>
        <v>46.339999999999975</v>
      </c>
      <c r="E37" s="8">
        <f>+E36+12</f>
        <v>336</v>
      </c>
      <c r="F37" s="7">
        <f t="shared" si="7"/>
        <v>21.25</v>
      </c>
      <c r="G37" s="6">
        <f t="shared" si="3"/>
        <v>662.07</v>
      </c>
      <c r="H37" s="8">
        <f t="shared" si="1"/>
        <v>105.92999999999995</v>
      </c>
      <c r="I37" s="8">
        <f>+I36+12</f>
        <v>768</v>
      </c>
    </row>
    <row r="38" spans="1:9" ht="15.75">
      <c r="B38" s="7">
        <f t="shared" si="6"/>
        <v>9.5</v>
      </c>
      <c r="C38" s="6">
        <f t="shared" ref="C38:C40" si="14">ROUND(E38/1.16,2)</f>
        <v>300</v>
      </c>
      <c r="D38" s="8">
        <f t="shared" ref="D38:D40" si="15">+E38-C38</f>
        <v>48</v>
      </c>
      <c r="E38" s="8">
        <f>+E37+12</f>
        <v>348</v>
      </c>
      <c r="F38" s="7">
        <f t="shared" si="7"/>
        <v>21.5</v>
      </c>
      <c r="G38" s="6">
        <f t="shared" si="3"/>
        <v>672.41</v>
      </c>
      <c r="H38" s="8">
        <f t="shared" si="1"/>
        <v>107.59000000000003</v>
      </c>
      <c r="I38" s="8">
        <f>+I37+12</f>
        <v>780</v>
      </c>
    </row>
    <row r="39" spans="1:9" ht="15.75">
      <c r="B39" s="7">
        <f t="shared" si="6"/>
        <v>9.75</v>
      </c>
      <c r="C39" s="6">
        <f t="shared" si="14"/>
        <v>305.17</v>
      </c>
      <c r="D39" s="8">
        <f t="shared" si="15"/>
        <v>48.829999999999984</v>
      </c>
      <c r="E39" s="8">
        <f t="shared" ref="E39:E40" si="16">+E38+6</f>
        <v>354</v>
      </c>
      <c r="F39" s="7">
        <f t="shared" si="7"/>
        <v>21.75</v>
      </c>
      <c r="G39" s="6">
        <f t="shared" si="3"/>
        <v>677.59</v>
      </c>
      <c r="H39" s="8">
        <f t="shared" si="1"/>
        <v>108.40999999999997</v>
      </c>
      <c r="I39" s="8">
        <f t="shared" ref="I39:I40" si="17">+I38+6</f>
        <v>786</v>
      </c>
    </row>
    <row r="40" spans="1:9" ht="15.75">
      <c r="B40" s="7">
        <f t="shared" si="6"/>
        <v>10</v>
      </c>
      <c r="C40" s="6">
        <f t="shared" si="14"/>
        <v>310.33999999999997</v>
      </c>
      <c r="D40" s="8">
        <f t="shared" si="15"/>
        <v>49.660000000000025</v>
      </c>
      <c r="E40" s="8">
        <f t="shared" si="16"/>
        <v>360</v>
      </c>
      <c r="F40" s="7">
        <f t="shared" si="7"/>
        <v>22</v>
      </c>
      <c r="G40" s="6">
        <f t="shared" si="3"/>
        <v>682.76</v>
      </c>
      <c r="H40" s="8">
        <f t="shared" si="1"/>
        <v>109.24000000000001</v>
      </c>
      <c r="I40" s="8">
        <f t="shared" si="17"/>
        <v>792</v>
      </c>
    </row>
    <row r="41" spans="1:9" ht="15.75">
      <c r="B41" s="7">
        <f t="shared" si="6"/>
        <v>10.25</v>
      </c>
      <c r="C41" s="6">
        <f t="shared" ref="C41" si="18">ROUND(E41/1.16,2)</f>
        <v>320.69</v>
      </c>
      <c r="D41" s="8">
        <f t="shared" ref="D41" si="19">+E41-C41</f>
        <v>51.31</v>
      </c>
      <c r="E41" s="8">
        <f>+E40+12</f>
        <v>372</v>
      </c>
      <c r="F41" s="7">
        <f t="shared" si="7"/>
        <v>22.25</v>
      </c>
      <c r="G41" s="6">
        <f t="shared" si="3"/>
        <v>693.1</v>
      </c>
      <c r="H41" s="8">
        <f t="shared" si="1"/>
        <v>110.89999999999998</v>
      </c>
      <c r="I41" s="8">
        <f>+I40+12</f>
        <v>804</v>
      </c>
    </row>
    <row r="42" spans="1:9" ht="15.75">
      <c r="B42" s="7">
        <f t="shared" si="6"/>
        <v>10.5</v>
      </c>
      <c r="C42" s="6">
        <f t="shared" ref="C42:C47" si="20">ROUND(E42/1.16,2)</f>
        <v>331.03</v>
      </c>
      <c r="D42" s="8">
        <f t="shared" ref="D42:D47" si="21">+E42-C42</f>
        <v>52.970000000000027</v>
      </c>
      <c r="E42" s="8">
        <f>+E41+12</f>
        <v>384</v>
      </c>
      <c r="F42" s="7">
        <f t="shared" si="7"/>
        <v>22.5</v>
      </c>
      <c r="G42" s="6">
        <f t="shared" si="3"/>
        <v>703.45</v>
      </c>
      <c r="H42" s="8">
        <f t="shared" si="1"/>
        <v>112.54999999999995</v>
      </c>
      <c r="I42" s="8">
        <f>+I41+12</f>
        <v>816</v>
      </c>
    </row>
    <row r="43" spans="1:9" ht="15.75">
      <c r="B43" s="7">
        <f t="shared" si="6"/>
        <v>10.75</v>
      </c>
      <c r="C43" s="6">
        <f t="shared" si="20"/>
        <v>336.21</v>
      </c>
      <c r="D43" s="8">
        <f t="shared" si="21"/>
        <v>53.79000000000002</v>
      </c>
      <c r="E43" s="8">
        <f t="shared" ref="E43:E44" si="22">+E42+6</f>
        <v>390</v>
      </c>
      <c r="F43" s="7">
        <f t="shared" si="7"/>
        <v>22.75</v>
      </c>
      <c r="G43" s="6">
        <f t="shared" si="3"/>
        <v>708.62</v>
      </c>
      <c r="H43" s="8">
        <f t="shared" si="1"/>
        <v>113.38</v>
      </c>
      <c r="I43" s="8">
        <f t="shared" ref="I43:I44" si="23">+I42+6</f>
        <v>822</v>
      </c>
    </row>
    <row r="44" spans="1:9" ht="15.75">
      <c r="B44" s="7">
        <f t="shared" si="6"/>
        <v>11</v>
      </c>
      <c r="C44" s="6">
        <f t="shared" si="20"/>
        <v>341.38</v>
      </c>
      <c r="D44" s="8">
        <f t="shared" si="21"/>
        <v>54.620000000000005</v>
      </c>
      <c r="E44" s="8">
        <f t="shared" si="22"/>
        <v>396</v>
      </c>
      <c r="F44" s="7">
        <f t="shared" si="7"/>
        <v>23</v>
      </c>
      <c r="G44" s="6">
        <f t="shared" si="3"/>
        <v>713.79</v>
      </c>
      <c r="H44" s="8">
        <f t="shared" si="1"/>
        <v>114.21000000000004</v>
      </c>
      <c r="I44" s="8">
        <f t="shared" si="23"/>
        <v>828</v>
      </c>
    </row>
    <row r="45" spans="1:9" ht="15.75">
      <c r="B45" s="7">
        <f t="shared" si="6"/>
        <v>11.25</v>
      </c>
      <c r="C45" s="6">
        <f t="shared" si="20"/>
        <v>351.72</v>
      </c>
      <c r="D45" s="8">
        <f t="shared" si="21"/>
        <v>56.279999999999973</v>
      </c>
      <c r="E45" s="8">
        <f>+E44+12</f>
        <v>408</v>
      </c>
      <c r="F45" s="7">
        <f t="shared" si="7"/>
        <v>23.25</v>
      </c>
      <c r="G45" s="6">
        <f t="shared" si="3"/>
        <v>724.14</v>
      </c>
      <c r="H45" s="8">
        <f t="shared" si="1"/>
        <v>115.86000000000001</v>
      </c>
      <c r="I45" s="8">
        <f>+I44+12</f>
        <v>840</v>
      </c>
    </row>
    <row r="46" spans="1:9" ht="15.75">
      <c r="B46" s="7">
        <f t="shared" si="6"/>
        <v>11.5</v>
      </c>
      <c r="C46" s="6">
        <f t="shared" si="20"/>
        <v>362.07</v>
      </c>
      <c r="D46" s="8">
        <f t="shared" si="21"/>
        <v>57.930000000000007</v>
      </c>
      <c r="E46" s="8">
        <f>+E45+12</f>
        <v>420</v>
      </c>
      <c r="F46" s="7">
        <f t="shared" si="7"/>
        <v>23.5</v>
      </c>
      <c r="G46" s="6">
        <f t="shared" si="3"/>
        <v>734.48</v>
      </c>
      <c r="H46" s="8">
        <f t="shared" si="1"/>
        <v>117.51999999999998</v>
      </c>
      <c r="I46" s="8">
        <f>+I45+12</f>
        <v>852</v>
      </c>
    </row>
    <row r="47" spans="1:9" ht="15.75">
      <c r="B47" s="7">
        <f t="shared" si="6"/>
        <v>11.75</v>
      </c>
      <c r="C47" s="6">
        <f t="shared" si="20"/>
        <v>367.24</v>
      </c>
      <c r="D47" s="8">
        <f t="shared" si="21"/>
        <v>58.759999999999991</v>
      </c>
      <c r="E47" s="8">
        <f t="shared" ref="E47:E48" si="24">+E46+6</f>
        <v>426</v>
      </c>
      <c r="F47" s="7">
        <f t="shared" si="7"/>
        <v>23.75</v>
      </c>
      <c r="G47" s="6">
        <f t="shared" si="3"/>
        <v>739.66</v>
      </c>
      <c r="H47" s="8">
        <f t="shared" si="1"/>
        <v>118.34000000000003</v>
      </c>
      <c r="I47" s="8">
        <f t="shared" ref="I47:I48" si="25">+I46+6</f>
        <v>858</v>
      </c>
    </row>
    <row r="48" spans="1:9" ht="15.75">
      <c r="B48" s="7">
        <f t="shared" si="6"/>
        <v>12</v>
      </c>
      <c r="C48" s="6">
        <f t="shared" ref="C48:C51" si="26">ROUND(E48/1.16,2)</f>
        <v>372.41</v>
      </c>
      <c r="D48" s="8">
        <f t="shared" ref="D48:D51" si="27">+E48-C48</f>
        <v>59.589999999999975</v>
      </c>
      <c r="E48" s="8">
        <f t="shared" si="24"/>
        <v>432</v>
      </c>
      <c r="F48" s="7">
        <f t="shared" si="7"/>
        <v>24</v>
      </c>
      <c r="G48" s="6">
        <f t="shared" ref="G48:G51" si="28">ROUND(I48/1.16,2)</f>
        <v>744.83</v>
      </c>
      <c r="H48" s="8">
        <f t="shared" ref="H48:H51" si="29">+I48-G48</f>
        <v>119.16999999999996</v>
      </c>
      <c r="I48" s="8">
        <f t="shared" si="25"/>
        <v>864</v>
      </c>
    </row>
    <row r="49" spans="2:9" ht="15.75">
      <c r="B49" s="7">
        <f t="shared" si="6"/>
        <v>12.25</v>
      </c>
      <c r="C49" s="6">
        <f t="shared" si="26"/>
        <v>382.76</v>
      </c>
      <c r="D49" s="8">
        <f t="shared" si="27"/>
        <v>61.240000000000009</v>
      </c>
      <c r="E49" s="8">
        <f>+E48+12</f>
        <v>444</v>
      </c>
      <c r="F49" s="7">
        <f t="shared" si="7"/>
        <v>24.25</v>
      </c>
      <c r="G49" s="6">
        <f t="shared" si="28"/>
        <v>755.17</v>
      </c>
      <c r="H49" s="8">
        <f t="shared" si="29"/>
        <v>120.83000000000004</v>
      </c>
      <c r="I49" s="8">
        <f>+I48+12</f>
        <v>876</v>
      </c>
    </row>
    <row r="50" spans="2:9" ht="15.75">
      <c r="B50" s="7">
        <f t="shared" si="6"/>
        <v>12.5</v>
      </c>
      <c r="C50" s="6">
        <f t="shared" si="26"/>
        <v>393.1</v>
      </c>
      <c r="D50" s="8">
        <f t="shared" si="27"/>
        <v>62.899999999999977</v>
      </c>
      <c r="E50" s="8">
        <f>+E49+12</f>
        <v>456</v>
      </c>
      <c r="F50" s="7">
        <f t="shared" si="7"/>
        <v>24.5</v>
      </c>
      <c r="G50" s="6">
        <f t="shared" si="28"/>
        <v>765.52</v>
      </c>
      <c r="H50" s="8">
        <f t="shared" si="29"/>
        <v>122.48000000000002</v>
      </c>
      <c r="I50" s="8">
        <f>+I49+12</f>
        <v>888</v>
      </c>
    </row>
    <row r="51" spans="2:9" ht="15.75">
      <c r="B51" s="7">
        <f t="shared" si="6"/>
        <v>12.75</v>
      </c>
      <c r="C51" s="6">
        <f t="shared" si="26"/>
        <v>398.28</v>
      </c>
      <c r="D51" s="8">
        <f t="shared" si="27"/>
        <v>63.720000000000027</v>
      </c>
      <c r="E51" s="8">
        <f t="shared" ref="E51" si="30">+E50+6</f>
        <v>462</v>
      </c>
      <c r="F51" s="7">
        <f t="shared" si="7"/>
        <v>24.75</v>
      </c>
      <c r="G51" s="6">
        <f t="shared" si="28"/>
        <v>770.69</v>
      </c>
      <c r="H51" s="8">
        <f t="shared" si="29"/>
        <v>123.30999999999995</v>
      </c>
      <c r="I51" s="8">
        <f t="shared" ref="I51" si="31">+I50+6</f>
        <v>894</v>
      </c>
    </row>
  </sheetData>
  <mergeCells count="2">
    <mergeCell ref="B1:I1"/>
    <mergeCell ref="B2:I2"/>
  </mergeCells>
  <pageMargins left="0.31496062992125984" right="0.31496062992125984" top="0.74803149606299213" bottom="0.74803149606299213" header="0.31496062992125984" footer="0.31496062992125984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B1" sqref="B1:I1"/>
    </sheetView>
  </sheetViews>
  <sheetFormatPr baseColWidth="10" defaultRowHeight="15"/>
  <cols>
    <col min="1" max="1" width="9.7109375" style="2" customWidth="1"/>
    <col min="2" max="2" width="11.7109375" style="1" customWidth="1"/>
    <col min="3" max="3" width="11.42578125" style="1"/>
    <col min="4" max="4" width="11.42578125" style="1" customWidth="1"/>
    <col min="5" max="256" width="11.42578125" style="2"/>
    <col min="257" max="257" width="20.5703125" style="2" customWidth="1"/>
    <col min="258" max="512" width="11.42578125" style="2"/>
    <col min="513" max="513" width="20.5703125" style="2" customWidth="1"/>
    <col min="514" max="768" width="11.42578125" style="2"/>
    <col min="769" max="769" width="20.5703125" style="2" customWidth="1"/>
    <col min="770" max="1024" width="11.42578125" style="2"/>
    <col min="1025" max="1025" width="20.5703125" style="2" customWidth="1"/>
    <col min="1026" max="1280" width="11.42578125" style="2"/>
    <col min="1281" max="1281" width="20.5703125" style="2" customWidth="1"/>
    <col min="1282" max="1536" width="11.42578125" style="2"/>
    <col min="1537" max="1537" width="20.5703125" style="2" customWidth="1"/>
    <col min="1538" max="1792" width="11.42578125" style="2"/>
    <col min="1793" max="1793" width="20.5703125" style="2" customWidth="1"/>
    <col min="1794" max="2048" width="11.42578125" style="2"/>
    <col min="2049" max="2049" width="20.5703125" style="2" customWidth="1"/>
    <col min="2050" max="2304" width="11.42578125" style="2"/>
    <col min="2305" max="2305" width="20.5703125" style="2" customWidth="1"/>
    <col min="2306" max="2560" width="11.42578125" style="2"/>
    <col min="2561" max="2561" width="20.5703125" style="2" customWidth="1"/>
    <col min="2562" max="2816" width="11.42578125" style="2"/>
    <col min="2817" max="2817" width="20.5703125" style="2" customWidth="1"/>
    <col min="2818" max="3072" width="11.42578125" style="2"/>
    <col min="3073" max="3073" width="20.5703125" style="2" customWidth="1"/>
    <col min="3074" max="3328" width="11.42578125" style="2"/>
    <col min="3329" max="3329" width="20.5703125" style="2" customWidth="1"/>
    <col min="3330" max="3584" width="11.42578125" style="2"/>
    <col min="3585" max="3585" width="20.5703125" style="2" customWidth="1"/>
    <col min="3586" max="3840" width="11.42578125" style="2"/>
    <col min="3841" max="3841" width="20.5703125" style="2" customWidth="1"/>
    <col min="3842" max="4096" width="11.42578125" style="2"/>
    <col min="4097" max="4097" width="20.5703125" style="2" customWidth="1"/>
    <col min="4098" max="4352" width="11.42578125" style="2"/>
    <col min="4353" max="4353" width="20.5703125" style="2" customWidth="1"/>
    <col min="4354" max="4608" width="11.42578125" style="2"/>
    <col min="4609" max="4609" width="20.5703125" style="2" customWidth="1"/>
    <col min="4610" max="4864" width="11.42578125" style="2"/>
    <col min="4865" max="4865" width="20.5703125" style="2" customWidth="1"/>
    <col min="4866" max="5120" width="11.42578125" style="2"/>
    <col min="5121" max="5121" width="20.5703125" style="2" customWidth="1"/>
    <col min="5122" max="5376" width="11.42578125" style="2"/>
    <col min="5377" max="5377" width="20.5703125" style="2" customWidth="1"/>
    <col min="5378" max="5632" width="11.42578125" style="2"/>
    <col min="5633" max="5633" width="20.5703125" style="2" customWidth="1"/>
    <col min="5634" max="5888" width="11.42578125" style="2"/>
    <col min="5889" max="5889" width="20.5703125" style="2" customWidth="1"/>
    <col min="5890" max="6144" width="11.42578125" style="2"/>
    <col min="6145" max="6145" width="20.5703125" style="2" customWidth="1"/>
    <col min="6146" max="6400" width="11.42578125" style="2"/>
    <col min="6401" max="6401" width="20.5703125" style="2" customWidth="1"/>
    <col min="6402" max="6656" width="11.42578125" style="2"/>
    <col min="6657" max="6657" width="20.5703125" style="2" customWidth="1"/>
    <col min="6658" max="6912" width="11.42578125" style="2"/>
    <col min="6913" max="6913" width="20.5703125" style="2" customWidth="1"/>
    <col min="6914" max="7168" width="11.42578125" style="2"/>
    <col min="7169" max="7169" width="20.5703125" style="2" customWidth="1"/>
    <col min="7170" max="7424" width="11.42578125" style="2"/>
    <col min="7425" max="7425" width="20.5703125" style="2" customWidth="1"/>
    <col min="7426" max="7680" width="11.42578125" style="2"/>
    <col min="7681" max="7681" width="20.5703125" style="2" customWidth="1"/>
    <col min="7682" max="7936" width="11.42578125" style="2"/>
    <col min="7937" max="7937" width="20.5703125" style="2" customWidth="1"/>
    <col min="7938" max="8192" width="11.42578125" style="2"/>
    <col min="8193" max="8193" width="20.5703125" style="2" customWidth="1"/>
    <col min="8194" max="8448" width="11.42578125" style="2"/>
    <col min="8449" max="8449" width="20.5703125" style="2" customWidth="1"/>
    <col min="8450" max="8704" width="11.42578125" style="2"/>
    <col min="8705" max="8705" width="20.5703125" style="2" customWidth="1"/>
    <col min="8706" max="8960" width="11.42578125" style="2"/>
    <col min="8961" max="8961" width="20.5703125" style="2" customWidth="1"/>
    <col min="8962" max="9216" width="11.42578125" style="2"/>
    <col min="9217" max="9217" width="20.5703125" style="2" customWidth="1"/>
    <col min="9218" max="9472" width="11.42578125" style="2"/>
    <col min="9473" max="9473" width="20.5703125" style="2" customWidth="1"/>
    <col min="9474" max="9728" width="11.42578125" style="2"/>
    <col min="9729" max="9729" width="20.5703125" style="2" customWidth="1"/>
    <col min="9730" max="9984" width="11.42578125" style="2"/>
    <col min="9985" max="9985" width="20.5703125" style="2" customWidth="1"/>
    <col min="9986" max="10240" width="11.42578125" style="2"/>
    <col min="10241" max="10241" width="20.5703125" style="2" customWidth="1"/>
    <col min="10242" max="10496" width="11.42578125" style="2"/>
    <col min="10497" max="10497" width="20.5703125" style="2" customWidth="1"/>
    <col min="10498" max="10752" width="11.42578125" style="2"/>
    <col min="10753" max="10753" width="20.5703125" style="2" customWidth="1"/>
    <col min="10754" max="11008" width="11.42578125" style="2"/>
    <col min="11009" max="11009" width="20.5703125" style="2" customWidth="1"/>
    <col min="11010" max="11264" width="11.42578125" style="2"/>
    <col min="11265" max="11265" width="20.5703125" style="2" customWidth="1"/>
    <col min="11266" max="11520" width="11.42578125" style="2"/>
    <col min="11521" max="11521" width="20.5703125" style="2" customWidth="1"/>
    <col min="11522" max="11776" width="11.42578125" style="2"/>
    <col min="11777" max="11777" width="20.5703125" style="2" customWidth="1"/>
    <col min="11778" max="12032" width="11.42578125" style="2"/>
    <col min="12033" max="12033" width="20.5703125" style="2" customWidth="1"/>
    <col min="12034" max="12288" width="11.42578125" style="2"/>
    <col min="12289" max="12289" width="20.5703125" style="2" customWidth="1"/>
    <col min="12290" max="12544" width="11.42578125" style="2"/>
    <col min="12545" max="12545" width="20.5703125" style="2" customWidth="1"/>
    <col min="12546" max="12800" width="11.42578125" style="2"/>
    <col min="12801" max="12801" width="20.5703125" style="2" customWidth="1"/>
    <col min="12802" max="13056" width="11.42578125" style="2"/>
    <col min="13057" max="13057" width="20.5703125" style="2" customWidth="1"/>
    <col min="13058" max="13312" width="11.42578125" style="2"/>
    <col min="13313" max="13313" width="20.5703125" style="2" customWidth="1"/>
    <col min="13314" max="13568" width="11.42578125" style="2"/>
    <col min="13569" max="13569" width="20.5703125" style="2" customWidth="1"/>
    <col min="13570" max="13824" width="11.42578125" style="2"/>
    <col min="13825" max="13825" width="20.5703125" style="2" customWidth="1"/>
    <col min="13826" max="14080" width="11.42578125" style="2"/>
    <col min="14081" max="14081" width="20.5703125" style="2" customWidth="1"/>
    <col min="14082" max="14336" width="11.42578125" style="2"/>
    <col min="14337" max="14337" width="20.5703125" style="2" customWidth="1"/>
    <col min="14338" max="14592" width="11.42578125" style="2"/>
    <col min="14593" max="14593" width="20.5703125" style="2" customWidth="1"/>
    <col min="14594" max="14848" width="11.42578125" style="2"/>
    <col min="14849" max="14849" width="20.5703125" style="2" customWidth="1"/>
    <col min="14850" max="15104" width="11.42578125" style="2"/>
    <col min="15105" max="15105" width="20.5703125" style="2" customWidth="1"/>
    <col min="15106" max="15360" width="11.42578125" style="2"/>
    <col min="15361" max="15361" width="20.5703125" style="2" customWidth="1"/>
    <col min="15362" max="15616" width="11.42578125" style="2"/>
    <col min="15617" max="15617" width="20.5703125" style="2" customWidth="1"/>
    <col min="15618" max="15872" width="11.42578125" style="2"/>
    <col min="15873" max="15873" width="20.5703125" style="2" customWidth="1"/>
    <col min="15874" max="16128" width="11.42578125" style="2"/>
    <col min="16129" max="16129" width="20.5703125" style="2" customWidth="1"/>
    <col min="16130" max="16384" width="11.42578125" style="2"/>
  </cols>
  <sheetData>
    <row r="1" spans="2:9" ht="15.75">
      <c r="B1" s="10" t="s">
        <v>6</v>
      </c>
      <c r="C1" s="11"/>
      <c r="D1" s="11"/>
      <c r="E1" s="11"/>
      <c r="F1" s="11"/>
      <c r="G1" s="11"/>
      <c r="H1" s="11"/>
      <c r="I1" s="12"/>
    </row>
    <row r="2" spans="2:9" ht="15.75">
      <c r="B2" s="10" t="s">
        <v>0</v>
      </c>
      <c r="C2" s="11"/>
      <c r="D2" s="11"/>
      <c r="E2" s="11"/>
      <c r="F2" s="11"/>
      <c r="G2" s="11"/>
      <c r="H2" s="11"/>
      <c r="I2" s="12"/>
    </row>
    <row r="3" spans="2:9" ht="15.75">
      <c r="B3" s="4" t="s">
        <v>1</v>
      </c>
      <c r="C3" s="5" t="s">
        <v>2</v>
      </c>
      <c r="D3" s="5" t="s">
        <v>3</v>
      </c>
      <c r="E3" s="5" t="s">
        <v>4</v>
      </c>
      <c r="F3" s="4" t="s">
        <v>1</v>
      </c>
      <c r="G3" s="5" t="s">
        <v>2</v>
      </c>
      <c r="H3" s="5" t="s">
        <v>3</v>
      </c>
      <c r="I3" s="5" t="s">
        <v>4</v>
      </c>
    </row>
    <row r="4" spans="2:9" ht="31.5">
      <c r="B4" s="9" t="s">
        <v>5</v>
      </c>
      <c r="C4" s="6">
        <f>ROUND(E4/1.16,2)</f>
        <v>32.76</v>
      </c>
      <c r="D4" s="6">
        <f t="shared" ref="D4:D51" si="0">+E4-C4</f>
        <v>5.240000000000002</v>
      </c>
      <c r="E4" s="6">
        <v>38</v>
      </c>
      <c r="F4" s="9">
        <v>13</v>
      </c>
      <c r="G4" s="6">
        <f>ROUND(I4/1.16,2)</f>
        <v>425.86</v>
      </c>
      <c r="H4" s="6">
        <f t="shared" ref="H4:H51" si="1">+I4-G4</f>
        <v>68.139999999999986</v>
      </c>
      <c r="I4" s="6">
        <f>488+6</f>
        <v>494</v>
      </c>
    </row>
    <row r="5" spans="2:9" ht="15.75">
      <c r="B5" s="7">
        <v>1.25</v>
      </c>
      <c r="C5" s="6">
        <f t="shared" ref="C5:C51" si="2">ROUND(E5/1.16,2)</f>
        <v>43.97</v>
      </c>
      <c r="D5" s="8">
        <f t="shared" si="0"/>
        <v>7.0300000000000011</v>
      </c>
      <c r="E5" s="8">
        <f>+E4+13</f>
        <v>51</v>
      </c>
      <c r="F5" s="7">
        <v>13.25</v>
      </c>
      <c r="G5" s="6">
        <f t="shared" ref="G5:G51" si="3">ROUND(I5/1.16,2)</f>
        <v>437.07</v>
      </c>
      <c r="H5" s="8">
        <f t="shared" si="1"/>
        <v>69.930000000000007</v>
      </c>
      <c r="I5" s="8">
        <f>+I4+13</f>
        <v>507</v>
      </c>
    </row>
    <row r="6" spans="2:9" ht="15.75">
      <c r="B6" s="7">
        <f>+B5+0.25</f>
        <v>1.5</v>
      </c>
      <c r="C6" s="6">
        <f t="shared" si="2"/>
        <v>55.17</v>
      </c>
      <c r="D6" s="8">
        <f t="shared" si="0"/>
        <v>8.8299999999999983</v>
      </c>
      <c r="E6" s="8">
        <f>+E5+13</f>
        <v>64</v>
      </c>
      <c r="F6" s="7">
        <f>+F5+0.25</f>
        <v>13.5</v>
      </c>
      <c r="G6" s="6">
        <f t="shared" si="3"/>
        <v>448.28</v>
      </c>
      <c r="H6" s="8">
        <f t="shared" si="1"/>
        <v>71.720000000000027</v>
      </c>
      <c r="I6" s="8">
        <f>+I5+13</f>
        <v>520</v>
      </c>
    </row>
    <row r="7" spans="2:9" ht="15.75">
      <c r="B7" s="7">
        <f>+B6+0.25</f>
        <v>1.75</v>
      </c>
      <c r="C7" s="6">
        <f t="shared" si="2"/>
        <v>60.34</v>
      </c>
      <c r="D7" s="8">
        <f t="shared" si="0"/>
        <v>9.6599999999999966</v>
      </c>
      <c r="E7" s="8">
        <f t="shared" ref="E7:E32" si="4">+E6+6</f>
        <v>70</v>
      </c>
      <c r="F7" s="7">
        <f>+F6+0.25</f>
        <v>13.75</v>
      </c>
      <c r="G7" s="6">
        <f t="shared" si="3"/>
        <v>453.45</v>
      </c>
      <c r="H7" s="8">
        <f t="shared" si="1"/>
        <v>72.550000000000011</v>
      </c>
      <c r="I7" s="8">
        <f t="shared" ref="I7:I8" si="5">+I6+6</f>
        <v>526</v>
      </c>
    </row>
    <row r="8" spans="2:9" ht="15.75">
      <c r="B8" s="7">
        <f>+B7+0.25</f>
        <v>2</v>
      </c>
      <c r="C8" s="6">
        <f t="shared" si="2"/>
        <v>65.52</v>
      </c>
      <c r="D8" s="8">
        <f t="shared" si="0"/>
        <v>10.480000000000004</v>
      </c>
      <c r="E8" s="8">
        <f t="shared" si="4"/>
        <v>76</v>
      </c>
      <c r="F8" s="7">
        <f>+F7+0.25</f>
        <v>14</v>
      </c>
      <c r="G8" s="6">
        <f t="shared" si="3"/>
        <v>458.62</v>
      </c>
      <c r="H8" s="8">
        <f t="shared" si="1"/>
        <v>73.38</v>
      </c>
      <c r="I8" s="8">
        <f t="shared" si="5"/>
        <v>532</v>
      </c>
    </row>
    <row r="9" spans="2:9" ht="15.75">
      <c r="B9" s="7">
        <f t="shared" ref="B9:B51" si="6">+B8+0.25</f>
        <v>2.25</v>
      </c>
      <c r="C9" s="6">
        <f t="shared" si="2"/>
        <v>76.72</v>
      </c>
      <c r="D9" s="8">
        <f t="shared" si="0"/>
        <v>12.280000000000001</v>
      </c>
      <c r="E9" s="8">
        <f>+E8+13</f>
        <v>89</v>
      </c>
      <c r="F9" s="7">
        <f t="shared" ref="F9:F51" si="7">+F8+0.25</f>
        <v>14.25</v>
      </c>
      <c r="G9" s="6">
        <f t="shared" si="3"/>
        <v>469.83</v>
      </c>
      <c r="H9" s="8">
        <f t="shared" si="1"/>
        <v>75.170000000000016</v>
      </c>
      <c r="I9" s="8">
        <f>+I8+13</f>
        <v>545</v>
      </c>
    </row>
    <row r="10" spans="2:9" ht="15.75">
      <c r="B10" s="7">
        <f t="shared" si="6"/>
        <v>2.5</v>
      </c>
      <c r="C10" s="6">
        <f t="shared" si="2"/>
        <v>87.93</v>
      </c>
      <c r="D10" s="8">
        <f t="shared" si="0"/>
        <v>14.069999999999993</v>
      </c>
      <c r="E10" s="8">
        <f>+E9+13</f>
        <v>102</v>
      </c>
      <c r="F10" s="7">
        <f t="shared" si="7"/>
        <v>14.5</v>
      </c>
      <c r="G10" s="6">
        <f t="shared" si="3"/>
        <v>481.03</v>
      </c>
      <c r="H10" s="8">
        <f t="shared" si="1"/>
        <v>76.970000000000027</v>
      </c>
      <c r="I10" s="8">
        <f>+I9+13</f>
        <v>558</v>
      </c>
    </row>
    <row r="11" spans="2:9" ht="15.75">
      <c r="B11" s="7">
        <f t="shared" si="6"/>
        <v>2.75</v>
      </c>
      <c r="C11" s="6">
        <f t="shared" si="2"/>
        <v>93.1</v>
      </c>
      <c r="D11" s="8">
        <f t="shared" si="0"/>
        <v>14.900000000000006</v>
      </c>
      <c r="E11" s="8">
        <f t="shared" si="4"/>
        <v>108</v>
      </c>
      <c r="F11" s="7">
        <f t="shared" si="7"/>
        <v>14.75</v>
      </c>
      <c r="G11" s="6">
        <f t="shared" si="3"/>
        <v>486.21</v>
      </c>
      <c r="H11" s="8">
        <f t="shared" si="1"/>
        <v>77.79000000000002</v>
      </c>
      <c r="I11" s="8">
        <f t="shared" ref="I11:I12" si="8">+I10+6</f>
        <v>564</v>
      </c>
    </row>
    <row r="12" spans="2:9" ht="15.75">
      <c r="B12" s="7">
        <f t="shared" si="6"/>
        <v>3</v>
      </c>
      <c r="C12" s="6">
        <f t="shared" si="2"/>
        <v>98.28</v>
      </c>
      <c r="D12" s="8">
        <f t="shared" si="0"/>
        <v>15.719999999999999</v>
      </c>
      <c r="E12" s="8">
        <f t="shared" si="4"/>
        <v>114</v>
      </c>
      <c r="F12" s="7">
        <f t="shared" si="7"/>
        <v>15</v>
      </c>
      <c r="G12" s="6">
        <f t="shared" si="3"/>
        <v>491.38</v>
      </c>
      <c r="H12" s="8">
        <f t="shared" si="1"/>
        <v>78.62</v>
      </c>
      <c r="I12" s="8">
        <f t="shared" si="8"/>
        <v>570</v>
      </c>
    </row>
    <row r="13" spans="2:9" ht="15.75">
      <c r="B13" s="7">
        <f t="shared" si="6"/>
        <v>3.25</v>
      </c>
      <c r="C13" s="6">
        <f t="shared" si="2"/>
        <v>109.48</v>
      </c>
      <c r="D13" s="8">
        <f t="shared" si="0"/>
        <v>17.519999999999996</v>
      </c>
      <c r="E13" s="8">
        <f>+E12+13</f>
        <v>127</v>
      </c>
      <c r="F13" s="7">
        <f t="shared" si="7"/>
        <v>15.25</v>
      </c>
      <c r="G13" s="6">
        <f t="shared" si="3"/>
        <v>502.59</v>
      </c>
      <c r="H13" s="8">
        <f t="shared" si="1"/>
        <v>80.410000000000025</v>
      </c>
      <c r="I13" s="8">
        <f>+I12+13</f>
        <v>583</v>
      </c>
    </row>
    <row r="14" spans="2:9" ht="15.75">
      <c r="B14" s="7">
        <f t="shared" si="6"/>
        <v>3.5</v>
      </c>
      <c r="C14" s="6">
        <f t="shared" si="2"/>
        <v>120.69</v>
      </c>
      <c r="D14" s="8">
        <f t="shared" si="0"/>
        <v>19.310000000000002</v>
      </c>
      <c r="E14" s="8">
        <f>+E13+13</f>
        <v>140</v>
      </c>
      <c r="F14" s="7">
        <f t="shared" si="7"/>
        <v>15.5</v>
      </c>
      <c r="G14" s="6">
        <f t="shared" si="3"/>
        <v>513.79</v>
      </c>
      <c r="H14" s="8">
        <f t="shared" si="1"/>
        <v>82.210000000000036</v>
      </c>
      <c r="I14" s="8">
        <f>+I13+13</f>
        <v>596</v>
      </c>
    </row>
    <row r="15" spans="2:9" ht="15.75">
      <c r="B15" s="7">
        <f t="shared" si="6"/>
        <v>3.75</v>
      </c>
      <c r="C15" s="6">
        <f t="shared" si="2"/>
        <v>125.86</v>
      </c>
      <c r="D15" s="8">
        <f t="shared" si="0"/>
        <v>20.14</v>
      </c>
      <c r="E15" s="8">
        <f t="shared" si="4"/>
        <v>146</v>
      </c>
      <c r="F15" s="7">
        <f t="shared" si="7"/>
        <v>15.75</v>
      </c>
      <c r="G15" s="6">
        <f t="shared" si="3"/>
        <v>518.97</v>
      </c>
      <c r="H15" s="8">
        <f t="shared" si="1"/>
        <v>83.029999999999973</v>
      </c>
      <c r="I15" s="8">
        <f t="shared" ref="I15:I16" si="9">+I14+6</f>
        <v>602</v>
      </c>
    </row>
    <row r="16" spans="2:9" ht="15.75">
      <c r="B16" s="7">
        <f t="shared" si="6"/>
        <v>4</v>
      </c>
      <c r="C16" s="6">
        <f t="shared" si="2"/>
        <v>131.03</v>
      </c>
      <c r="D16" s="8">
        <f t="shared" si="0"/>
        <v>20.97</v>
      </c>
      <c r="E16" s="8">
        <f t="shared" si="4"/>
        <v>152</v>
      </c>
      <c r="F16" s="7">
        <f t="shared" si="7"/>
        <v>16</v>
      </c>
      <c r="G16" s="6">
        <f t="shared" si="3"/>
        <v>524.14</v>
      </c>
      <c r="H16" s="8">
        <f t="shared" si="1"/>
        <v>83.860000000000014</v>
      </c>
      <c r="I16" s="8">
        <f t="shared" si="9"/>
        <v>608</v>
      </c>
    </row>
    <row r="17" spans="2:9" ht="15.75">
      <c r="B17" s="7">
        <f t="shared" si="6"/>
        <v>4.25</v>
      </c>
      <c r="C17" s="6">
        <f t="shared" si="2"/>
        <v>142.24</v>
      </c>
      <c r="D17" s="8">
        <f t="shared" si="0"/>
        <v>22.759999999999991</v>
      </c>
      <c r="E17" s="8">
        <f>+E16+13</f>
        <v>165</v>
      </c>
      <c r="F17" s="7">
        <f t="shared" si="7"/>
        <v>16.25</v>
      </c>
      <c r="G17" s="6">
        <f t="shared" si="3"/>
        <v>535.34</v>
      </c>
      <c r="H17" s="8">
        <f t="shared" si="1"/>
        <v>85.659999999999968</v>
      </c>
      <c r="I17" s="8">
        <f>+I16+13</f>
        <v>621</v>
      </c>
    </row>
    <row r="18" spans="2:9" ht="15.75">
      <c r="B18" s="7">
        <f t="shared" si="6"/>
        <v>4.5</v>
      </c>
      <c r="C18" s="6">
        <f t="shared" si="2"/>
        <v>153.44999999999999</v>
      </c>
      <c r="D18" s="8">
        <f t="shared" si="0"/>
        <v>24.550000000000011</v>
      </c>
      <c r="E18" s="8">
        <f>+E17+13</f>
        <v>178</v>
      </c>
      <c r="F18" s="7">
        <f t="shared" si="7"/>
        <v>16.5</v>
      </c>
      <c r="G18" s="6">
        <f t="shared" si="3"/>
        <v>546.54999999999995</v>
      </c>
      <c r="H18" s="8">
        <f t="shared" si="1"/>
        <v>87.450000000000045</v>
      </c>
      <c r="I18" s="8">
        <f>+I17+13</f>
        <v>634</v>
      </c>
    </row>
    <row r="19" spans="2:9" ht="15.75">
      <c r="B19" s="7">
        <f t="shared" si="6"/>
        <v>4.75</v>
      </c>
      <c r="C19" s="6">
        <f t="shared" si="2"/>
        <v>158.62</v>
      </c>
      <c r="D19" s="8">
        <f t="shared" si="0"/>
        <v>25.379999999999995</v>
      </c>
      <c r="E19" s="8">
        <f t="shared" si="4"/>
        <v>184</v>
      </c>
      <c r="F19" s="7">
        <f t="shared" si="7"/>
        <v>16.75</v>
      </c>
      <c r="G19" s="6">
        <f t="shared" si="3"/>
        <v>551.72</v>
      </c>
      <c r="H19" s="8">
        <f t="shared" si="1"/>
        <v>88.279999999999973</v>
      </c>
      <c r="I19" s="8">
        <f t="shared" ref="I19:I20" si="10">+I18+6</f>
        <v>640</v>
      </c>
    </row>
    <row r="20" spans="2:9" ht="15.75">
      <c r="B20" s="7">
        <f t="shared" si="6"/>
        <v>5</v>
      </c>
      <c r="C20" s="6">
        <f t="shared" si="2"/>
        <v>163.79</v>
      </c>
      <c r="D20" s="8">
        <f t="shared" si="0"/>
        <v>26.210000000000008</v>
      </c>
      <c r="E20" s="8">
        <f t="shared" si="4"/>
        <v>190</v>
      </c>
      <c r="F20" s="7">
        <f t="shared" si="7"/>
        <v>17</v>
      </c>
      <c r="G20" s="6">
        <f t="shared" si="3"/>
        <v>556.9</v>
      </c>
      <c r="H20" s="8">
        <f t="shared" si="1"/>
        <v>89.100000000000023</v>
      </c>
      <c r="I20" s="8">
        <f t="shared" si="10"/>
        <v>646</v>
      </c>
    </row>
    <row r="21" spans="2:9" ht="15.75">
      <c r="B21" s="7">
        <f t="shared" si="6"/>
        <v>5.25</v>
      </c>
      <c r="C21" s="6">
        <f t="shared" si="2"/>
        <v>175</v>
      </c>
      <c r="D21" s="8">
        <f t="shared" si="0"/>
        <v>28</v>
      </c>
      <c r="E21" s="8">
        <f>+E20+13</f>
        <v>203</v>
      </c>
      <c r="F21" s="7">
        <f t="shared" si="7"/>
        <v>17.25</v>
      </c>
      <c r="G21" s="6">
        <f t="shared" si="3"/>
        <v>568.1</v>
      </c>
      <c r="H21" s="8">
        <f t="shared" si="1"/>
        <v>90.899999999999977</v>
      </c>
      <c r="I21" s="8">
        <f>+I20+13</f>
        <v>659</v>
      </c>
    </row>
    <row r="22" spans="2:9" ht="15.75">
      <c r="B22" s="7">
        <f t="shared" si="6"/>
        <v>5.5</v>
      </c>
      <c r="C22" s="6">
        <f t="shared" si="2"/>
        <v>186.21</v>
      </c>
      <c r="D22" s="8">
        <f t="shared" si="0"/>
        <v>29.789999999999992</v>
      </c>
      <c r="E22" s="8">
        <f>+E21+13</f>
        <v>216</v>
      </c>
      <c r="F22" s="7">
        <f t="shared" si="7"/>
        <v>17.5</v>
      </c>
      <c r="G22" s="6">
        <f t="shared" si="3"/>
        <v>579.30999999999995</v>
      </c>
      <c r="H22" s="8">
        <f t="shared" si="1"/>
        <v>92.690000000000055</v>
      </c>
      <c r="I22" s="8">
        <f>+I21+13</f>
        <v>672</v>
      </c>
    </row>
    <row r="23" spans="2:9" ht="15.75">
      <c r="B23" s="7">
        <f t="shared" si="6"/>
        <v>5.75</v>
      </c>
      <c r="C23" s="6">
        <f t="shared" si="2"/>
        <v>191.38</v>
      </c>
      <c r="D23" s="8">
        <f t="shared" si="0"/>
        <v>30.620000000000005</v>
      </c>
      <c r="E23" s="8">
        <f t="shared" si="4"/>
        <v>222</v>
      </c>
      <c r="F23" s="7">
        <f t="shared" si="7"/>
        <v>17.75</v>
      </c>
      <c r="G23" s="6">
        <f t="shared" si="3"/>
        <v>584.48</v>
      </c>
      <c r="H23" s="8">
        <f t="shared" si="1"/>
        <v>93.519999999999982</v>
      </c>
      <c r="I23" s="8">
        <f t="shared" ref="I23:I24" si="11">+I22+6</f>
        <v>678</v>
      </c>
    </row>
    <row r="24" spans="2:9" ht="15.75">
      <c r="B24" s="7">
        <f t="shared" si="6"/>
        <v>6</v>
      </c>
      <c r="C24" s="6">
        <f t="shared" si="2"/>
        <v>196.55</v>
      </c>
      <c r="D24" s="8">
        <f t="shared" si="0"/>
        <v>31.449999999999989</v>
      </c>
      <c r="E24" s="8">
        <f t="shared" si="4"/>
        <v>228</v>
      </c>
      <c r="F24" s="7">
        <f t="shared" si="7"/>
        <v>18</v>
      </c>
      <c r="G24" s="6">
        <f t="shared" si="3"/>
        <v>589.66</v>
      </c>
      <c r="H24" s="8">
        <f t="shared" si="1"/>
        <v>94.340000000000032</v>
      </c>
      <c r="I24" s="8">
        <f t="shared" si="11"/>
        <v>684</v>
      </c>
    </row>
    <row r="25" spans="2:9" ht="15.75">
      <c r="B25" s="7">
        <f t="shared" si="6"/>
        <v>6.25</v>
      </c>
      <c r="C25" s="6">
        <f t="shared" si="2"/>
        <v>207.76</v>
      </c>
      <c r="D25" s="8">
        <f t="shared" si="0"/>
        <v>33.240000000000009</v>
      </c>
      <c r="E25" s="8">
        <f>+E24+13</f>
        <v>241</v>
      </c>
      <c r="F25" s="7">
        <f t="shared" si="7"/>
        <v>18.25</v>
      </c>
      <c r="G25" s="6">
        <f t="shared" si="3"/>
        <v>600.86</v>
      </c>
      <c r="H25" s="8">
        <f t="shared" si="1"/>
        <v>96.139999999999986</v>
      </c>
      <c r="I25" s="8">
        <f>+I24+13</f>
        <v>697</v>
      </c>
    </row>
    <row r="26" spans="2:9" ht="15.75">
      <c r="B26" s="7">
        <f t="shared" si="6"/>
        <v>6.5</v>
      </c>
      <c r="C26" s="6">
        <f t="shared" si="2"/>
        <v>218.97</v>
      </c>
      <c r="D26" s="8">
        <f t="shared" si="0"/>
        <v>35.03</v>
      </c>
      <c r="E26" s="8">
        <f>+E25+13</f>
        <v>254</v>
      </c>
      <c r="F26" s="7">
        <f t="shared" si="7"/>
        <v>18.5</v>
      </c>
      <c r="G26" s="6">
        <f t="shared" si="3"/>
        <v>612.07000000000005</v>
      </c>
      <c r="H26" s="8">
        <f t="shared" si="1"/>
        <v>97.92999999999995</v>
      </c>
      <c r="I26" s="8">
        <f>+I25+13</f>
        <v>710</v>
      </c>
    </row>
    <row r="27" spans="2:9" ht="15.75">
      <c r="B27" s="7">
        <f t="shared" si="6"/>
        <v>6.75</v>
      </c>
      <c r="C27" s="6">
        <f t="shared" si="2"/>
        <v>224.14</v>
      </c>
      <c r="D27" s="8">
        <f t="shared" si="0"/>
        <v>35.860000000000014</v>
      </c>
      <c r="E27" s="8">
        <f t="shared" si="4"/>
        <v>260</v>
      </c>
      <c r="F27" s="7">
        <f t="shared" si="7"/>
        <v>18.75</v>
      </c>
      <c r="G27" s="6">
        <f t="shared" si="3"/>
        <v>617.24</v>
      </c>
      <c r="H27" s="8">
        <f t="shared" si="1"/>
        <v>98.759999999999991</v>
      </c>
      <c r="I27" s="8">
        <f t="shared" ref="I27:I28" si="12">+I26+6</f>
        <v>716</v>
      </c>
    </row>
    <row r="28" spans="2:9" ht="15.75">
      <c r="B28" s="7">
        <f t="shared" si="6"/>
        <v>7</v>
      </c>
      <c r="C28" s="6">
        <f t="shared" si="2"/>
        <v>229.31</v>
      </c>
      <c r="D28" s="8">
        <f t="shared" si="0"/>
        <v>36.69</v>
      </c>
      <c r="E28" s="8">
        <f t="shared" si="4"/>
        <v>266</v>
      </c>
      <c r="F28" s="7">
        <f t="shared" si="7"/>
        <v>19</v>
      </c>
      <c r="G28" s="6">
        <f t="shared" si="3"/>
        <v>622.41</v>
      </c>
      <c r="H28" s="8">
        <f t="shared" si="1"/>
        <v>99.590000000000032</v>
      </c>
      <c r="I28" s="8">
        <f t="shared" si="12"/>
        <v>722</v>
      </c>
    </row>
    <row r="29" spans="2:9" ht="15.75">
      <c r="B29" s="7">
        <f t="shared" si="6"/>
        <v>7.25</v>
      </c>
      <c r="C29" s="6">
        <f t="shared" si="2"/>
        <v>240.52</v>
      </c>
      <c r="D29" s="8">
        <f t="shared" si="0"/>
        <v>38.47999999999999</v>
      </c>
      <c r="E29" s="8">
        <f>+E28+13</f>
        <v>279</v>
      </c>
      <c r="F29" s="7">
        <f t="shared" si="7"/>
        <v>19.25</v>
      </c>
      <c r="G29" s="6">
        <f t="shared" si="3"/>
        <v>633.62</v>
      </c>
      <c r="H29" s="8">
        <f t="shared" si="1"/>
        <v>101.38</v>
      </c>
      <c r="I29" s="8">
        <f>+I28+13</f>
        <v>735</v>
      </c>
    </row>
    <row r="30" spans="2:9" ht="15.75">
      <c r="B30" s="7">
        <f t="shared" si="6"/>
        <v>7.5</v>
      </c>
      <c r="C30" s="6">
        <f t="shared" si="2"/>
        <v>251.72</v>
      </c>
      <c r="D30" s="8">
        <f t="shared" si="0"/>
        <v>40.28</v>
      </c>
      <c r="E30" s="8">
        <f>+E29+13</f>
        <v>292</v>
      </c>
      <c r="F30" s="7">
        <f t="shared" si="7"/>
        <v>19.5</v>
      </c>
      <c r="G30" s="6">
        <f t="shared" si="3"/>
        <v>644.83000000000004</v>
      </c>
      <c r="H30" s="8">
        <f t="shared" si="1"/>
        <v>103.16999999999996</v>
      </c>
      <c r="I30" s="8">
        <f>+I29+13</f>
        <v>748</v>
      </c>
    </row>
    <row r="31" spans="2:9" ht="15.75">
      <c r="B31" s="7">
        <f t="shared" si="6"/>
        <v>7.75</v>
      </c>
      <c r="C31" s="6">
        <f t="shared" si="2"/>
        <v>256.89999999999998</v>
      </c>
      <c r="D31" s="8">
        <f t="shared" si="0"/>
        <v>41.100000000000023</v>
      </c>
      <c r="E31" s="8">
        <f t="shared" si="4"/>
        <v>298</v>
      </c>
      <c r="F31" s="7">
        <f t="shared" si="7"/>
        <v>19.75</v>
      </c>
      <c r="G31" s="6">
        <f t="shared" si="3"/>
        <v>650</v>
      </c>
      <c r="H31" s="8">
        <f t="shared" si="1"/>
        <v>104</v>
      </c>
      <c r="I31" s="8">
        <f t="shared" ref="I31:I32" si="13">+I30+6</f>
        <v>754</v>
      </c>
    </row>
    <row r="32" spans="2:9" ht="15.75">
      <c r="B32" s="7">
        <f t="shared" si="6"/>
        <v>8</v>
      </c>
      <c r="C32" s="6">
        <f t="shared" si="2"/>
        <v>262.07</v>
      </c>
      <c r="D32" s="8">
        <f t="shared" si="0"/>
        <v>41.930000000000007</v>
      </c>
      <c r="E32" s="8">
        <f t="shared" si="4"/>
        <v>304</v>
      </c>
      <c r="F32" s="7">
        <f t="shared" si="7"/>
        <v>20</v>
      </c>
      <c r="G32" s="6">
        <f t="shared" si="3"/>
        <v>655.16999999999996</v>
      </c>
      <c r="H32" s="8">
        <f t="shared" si="1"/>
        <v>104.83000000000004</v>
      </c>
      <c r="I32" s="8">
        <f t="shared" si="13"/>
        <v>760</v>
      </c>
    </row>
    <row r="33" spans="1:9" ht="15.75">
      <c r="B33" s="7">
        <f t="shared" si="6"/>
        <v>8.25</v>
      </c>
      <c r="C33" s="6">
        <f t="shared" si="2"/>
        <v>273.27999999999997</v>
      </c>
      <c r="D33" s="8">
        <f t="shared" si="0"/>
        <v>43.720000000000027</v>
      </c>
      <c r="E33" s="8">
        <f>+E32+13</f>
        <v>317</v>
      </c>
      <c r="F33" s="7">
        <f t="shared" si="7"/>
        <v>20.25</v>
      </c>
      <c r="G33" s="6">
        <f t="shared" si="3"/>
        <v>666.38</v>
      </c>
      <c r="H33" s="8">
        <f t="shared" si="1"/>
        <v>106.62</v>
      </c>
      <c r="I33" s="8">
        <f>+I32+13</f>
        <v>773</v>
      </c>
    </row>
    <row r="34" spans="1:9" ht="15.75">
      <c r="B34" s="7">
        <f t="shared" si="6"/>
        <v>8.5</v>
      </c>
      <c r="C34" s="6">
        <f t="shared" si="2"/>
        <v>284.48</v>
      </c>
      <c r="D34" s="8">
        <f t="shared" si="0"/>
        <v>45.519999999999982</v>
      </c>
      <c r="E34" s="8">
        <f>+E33+13</f>
        <v>330</v>
      </c>
      <c r="F34" s="7">
        <f t="shared" si="7"/>
        <v>20.5</v>
      </c>
      <c r="G34" s="6">
        <f t="shared" si="3"/>
        <v>677.59</v>
      </c>
      <c r="H34" s="8">
        <f t="shared" si="1"/>
        <v>108.40999999999997</v>
      </c>
      <c r="I34" s="8">
        <f>+I33+13</f>
        <v>786</v>
      </c>
    </row>
    <row r="35" spans="1:9" ht="15.75">
      <c r="B35" s="7">
        <f t="shared" si="6"/>
        <v>8.75</v>
      </c>
      <c r="C35" s="6">
        <f t="shared" si="2"/>
        <v>289.66000000000003</v>
      </c>
      <c r="D35" s="8">
        <f t="shared" si="0"/>
        <v>46.339999999999975</v>
      </c>
      <c r="E35" s="8">
        <f t="shared" ref="E35:E36" si="14">+E34+6</f>
        <v>336</v>
      </c>
      <c r="F35" s="7">
        <f t="shared" si="7"/>
        <v>20.75</v>
      </c>
      <c r="G35" s="6">
        <f t="shared" si="3"/>
        <v>682.76</v>
      </c>
      <c r="H35" s="8">
        <f t="shared" si="1"/>
        <v>109.24000000000001</v>
      </c>
      <c r="I35" s="8">
        <f t="shared" ref="I35:I36" si="15">+I34+6</f>
        <v>792</v>
      </c>
    </row>
    <row r="36" spans="1:9" ht="15.75">
      <c r="A36" s="3"/>
      <c r="B36" s="7">
        <f t="shared" si="6"/>
        <v>9</v>
      </c>
      <c r="C36" s="6">
        <f t="shared" si="2"/>
        <v>294.83</v>
      </c>
      <c r="D36" s="8">
        <f t="shared" si="0"/>
        <v>47.170000000000016</v>
      </c>
      <c r="E36" s="8">
        <f t="shared" si="14"/>
        <v>342</v>
      </c>
      <c r="F36" s="7">
        <f t="shared" si="7"/>
        <v>21</v>
      </c>
      <c r="G36" s="6">
        <f t="shared" si="3"/>
        <v>687.93</v>
      </c>
      <c r="H36" s="8">
        <f t="shared" si="1"/>
        <v>110.07000000000005</v>
      </c>
      <c r="I36" s="8">
        <f t="shared" si="15"/>
        <v>798</v>
      </c>
    </row>
    <row r="37" spans="1:9" ht="15.75">
      <c r="B37" s="7">
        <f t="shared" si="6"/>
        <v>9.25</v>
      </c>
      <c r="C37" s="6">
        <f t="shared" si="2"/>
        <v>306.02999999999997</v>
      </c>
      <c r="D37" s="8">
        <f t="shared" si="0"/>
        <v>48.970000000000027</v>
      </c>
      <c r="E37" s="8">
        <f>+E36+13</f>
        <v>355</v>
      </c>
      <c r="F37" s="7">
        <f t="shared" si="7"/>
        <v>21.25</v>
      </c>
      <c r="G37" s="6">
        <f t="shared" si="3"/>
        <v>699.14</v>
      </c>
      <c r="H37" s="8">
        <f t="shared" si="1"/>
        <v>111.86000000000001</v>
      </c>
      <c r="I37" s="8">
        <f>+I36+13</f>
        <v>811</v>
      </c>
    </row>
    <row r="38" spans="1:9" ht="15.75">
      <c r="B38" s="7">
        <f t="shared" si="6"/>
        <v>9.5</v>
      </c>
      <c r="C38" s="6">
        <f t="shared" si="2"/>
        <v>317.24</v>
      </c>
      <c r="D38" s="8">
        <f t="shared" si="0"/>
        <v>50.759999999999991</v>
      </c>
      <c r="E38" s="8">
        <f>+E37+13</f>
        <v>368</v>
      </c>
      <c r="F38" s="7">
        <f t="shared" si="7"/>
        <v>21.5</v>
      </c>
      <c r="G38" s="6">
        <f t="shared" si="3"/>
        <v>710.34</v>
      </c>
      <c r="H38" s="8">
        <f t="shared" si="1"/>
        <v>113.65999999999997</v>
      </c>
      <c r="I38" s="8">
        <f>+I37+13</f>
        <v>824</v>
      </c>
    </row>
    <row r="39" spans="1:9" ht="15.75">
      <c r="B39" s="7">
        <f t="shared" si="6"/>
        <v>9.75</v>
      </c>
      <c r="C39" s="6">
        <f t="shared" si="2"/>
        <v>322.41000000000003</v>
      </c>
      <c r="D39" s="8">
        <f t="shared" si="0"/>
        <v>51.589999999999975</v>
      </c>
      <c r="E39" s="8">
        <f t="shared" ref="E39:E40" si="16">+E38+6</f>
        <v>374</v>
      </c>
      <c r="F39" s="7">
        <f t="shared" si="7"/>
        <v>21.75</v>
      </c>
      <c r="G39" s="6">
        <f t="shared" si="3"/>
        <v>715.52</v>
      </c>
      <c r="H39" s="8">
        <f t="shared" si="1"/>
        <v>114.48000000000002</v>
      </c>
      <c r="I39" s="8">
        <f t="shared" ref="I39:I40" si="17">+I38+6</f>
        <v>830</v>
      </c>
    </row>
    <row r="40" spans="1:9" ht="15.75">
      <c r="B40" s="7">
        <f t="shared" si="6"/>
        <v>10</v>
      </c>
      <c r="C40" s="6">
        <f t="shared" si="2"/>
        <v>327.58999999999997</v>
      </c>
      <c r="D40" s="8">
        <f t="shared" si="0"/>
        <v>52.410000000000025</v>
      </c>
      <c r="E40" s="8">
        <f t="shared" si="16"/>
        <v>380</v>
      </c>
      <c r="F40" s="7">
        <f t="shared" si="7"/>
        <v>22</v>
      </c>
      <c r="G40" s="6">
        <f t="shared" si="3"/>
        <v>720.69</v>
      </c>
      <c r="H40" s="8">
        <f t="shared" si="1"/>
        <v>115.30999999999995</v>
      </c>
      <c r="I40" s="8">
        <f t="shared" si="17"/>
        <v>836</v>
      </c>
    </row>
    <row r="41" spans="1:9" ht="15.75">
      <c r="B41" s="7">
        <f t="shared" si="6"/>
        <v>10.25</v>
      </c>
      <c r="C41" s="6">
        <f t="shared" si="2"/>
        <v>338.79</v>
      </c>
      <c r="D41" s="8">
        <f t="shared" si="0"/>
        <v>54.20999999999998</v>
      </c>
      <c r="E41" s="8">
        <f>+E40+13</f>
        <v>393</v>
      </c>
      <c r="F41" s="7">
        <f t="shared" si="7"/>
        <v>22.25</v>
      </c>
      <c r="G41" s="6">
        <f t="shared" si="3"/>
        <v>731.9</v>
      </c>
      <c r="H41" s="8">
        <f t="shared" si="1"/>
        <v>117.10000000000002</v>
      </c>
      <c r="I41" s="8">
        <f>+I40+13</f>
        <v>849</v>
      </c>
    </row>
    <row r="42" spans="1:9" ht="15.75">
      <c r="B42" s="7">
        <f t="shared" si="6"/>
        <v>10.5</v>
      </c>
      <c r="C42" s="6">
        <f t="shared" si="2"/>
        <v>350</v>
      </c>
      <c r="D42" s="8">
        <f t="shared" si="0"/>
        <v>56</v>
      </c>
      <c r="E42" s="8">
        <f>+E41+13</f>
        <v>406</v>
      </c>
      <c r="F42" s="7">
        <f t="shared" si="7"/>
        <v>22.5</v>
      </c>
      <c r="G42" s="6">
        <f t="shared" si="3"/>
        <v>743.1</v>
      </c>
      <c r="H42" s="8">
        <f t="shared" si="1"/>
        <v>118.89999999999998</v>
      </c>
      <c r="I42" s="8">
        <f>+I41+13</f>
        <v>862</v>
      </c>
    </row>
    <row r="43" spans="1:9" ht="15.75">
      <c r="B43" s="7">
        <f t="shared" si="6"/>
        <v>10.75</v>
      </c>
      <c r="C43" s="6">
        <f t="shared" si="2"/>
        <v>355.17</v>
      </c>
      <c r="D43" s="8">
        <f t="shared" si="0"/>
        <v>56.829999999999984</v>
      </c>
      <c r="E43" s="8">
        <f t="shared" ref="E43:E44" si="18">+E42+6</f>
        <v>412</v>
      </c>
      <c r="F43" s="7">
        <f t="shared" si="7"/>
        <v>22.75</v>
      </c>
      <c r="G43" s="6">
        <f t="shared" si="3"/>
        <v>748.28</v>
      </c>
      <c r="H43" s="8">
        <f t="shared" si="1"/>
        <v>119.72000000000003</v>
      </c>
      <c r="I43" s="8">
        <f t="shared" ref="I43:I44" si="19">+I42+6</f>
        <v>868</v>
      </c>
    </row>
    <row r="44" spans="1:9" ht="15.75">
      <c r="B44" s="7">
        <f t="shared" si="6"/>
        <v>11</v>
      </c>
      <c r="C44" s="6">
        <f t="shared" si="2"/>
        <v>360.34</v>
      </c>
      <c r="D44" s="8">
        <f t="shared" si="0"/>
        <v>57.660000000000025</v>
      </c>
      <c r="E44" s="8">
        <f t="shared" si="18"/>
        <v>418</v>
      </c>
      <c r="F44" s="7">
        <f t="shared" si="7"/>
        <v>23</v>
      </c>
      <c r="G44" s="6">
        <f t="shared" si="3"/>
        <v>753.45</v>
      </c>
      <c r="H44" s="8">
        <f t="shared" si="1"/>
        <v>120.54999999999995</v>
      </c>
      <c r="I44" s="8">
        <f t="shared" si="19"/>
        <v>874</v>
      </c>
    </row>
    <row r="45" spans="1:9" ht="15.75">
      <c r="B45" s="7">
        <f t="shared" si="6"/>
        <v>11.25</v>
      </c>
      <c r="C45" s="6">
        <f t="shared" si="2"/>
        <v>371.55</v>
      </c>
      <c r="D45" s="8">
        <f t="shared" si="0"/>
        <v>59.449999999999989</v>
      </c>
      <c r="E45" s="8">
        <f>+E44+13</f>
        <v>431</v>
      </c>
      <c r="F45" s="7">
        <f t="shared" si="7"/>
        <v>23.25</v>
      </c>
      <c r="G45" s="6">
        <f t="shared" si="3"/>
        <v>764.66</v>
      </c>
      <c r="H45" s="8">
        <f t="shared" si="1"/>
        <v>122.34000000000003</v>
      </c>
      <c r="I45" s="8">
        <f>+I44+13</f>
        <v>887</v>
      </c>
    </row>
    <row r="46" spans="1:9" ht="15.75">
      <c r="B46" s="7">
        <f t="shared" si="6"/>
        <v>11.5</v>
      </c>
      <c r="C46" s="6">
        <f t="shared" si="2"/>
        <v>382.76</v>
      </c>
      <c r="D46" s="8">
        <f t="shared" si="0"/>
        <v>61.240000000000009</v>
      </c>
      <c r="E46" s="8">
        <f>+E45+13</f>
        <v>444</v>
      </c>
      <c r="F46" s="7">
        <f t="shared" si="7"/>
        <v>23.5</v>
      </c>
      <c r="G46" s="6">
        <f t="shared" si="3"/>
        <v>775.86</v>
      </c>
      <c r="H46" s="8">
        <f t="shared" si="1"/>
        <v>124.13999999999999</v>
      </c>
      <c r="I46" s="8">
        <f>+I45+13</f>
        <v>900</v>
      </c>
    </row>
    <row r="47" spans="1:9" ht="15.75">
      <c r="B47" s="7">
        <f t="shared" si="6"/>
        <v>11.75</v>
      </c>
      <c r="C47" s="6">
        <f t="shared" si="2"/>
        <v>387.93</v>
      </c>
      <c r="D47" s="8">
        <f t="shared" si="0"/>
        <v>62.069999999999993</v>
      </c>
      <c r="E47" s="8">
        <f t="shared" ref="E47:E48" si="20">+E46+6</f>
        <v>450</v>
      </c>
      <c r="F47" s="7">
        <f t="shared" si="7"/>
        <v>23.75</v>
      </c>
      <c r="G47" s="6">
        <f t="shared" si="3"/>
        <v>781.03</v>
      </c>
      <c r="H47" s="8">
        <f t="shared" si="1"/>
        <v>124.97000000000003</v>
      </c>
      <c r="I47" s="8">
        <f t="shared" ref="I47:I48" si="21">+I46+6</f>
        <v>906</v>
      </c>
    </row>
    <row r="48" spans="1:9" ht="15.75">
      <c r="B48" s="7">
        <f t="shared" si="6"/>
        <v>12</v>
      </c>
      <c r="C48" s="6">
        <f t="shared" si="2"/>
        <v>393.1</v>
      </c>
      <c r="D48" s="8">
        <f t="shared" si="0"/>
        <v>62.899999999999977</v>
      </c>
      <c r="E48" s="8">
        <f t="shared" si="20"/>
        <v>456</v>
      </c>
      <c r="F48" s="7">
        <f t="shared" si="7"/>
        <v>24</v>
      </c>
      <c r="G48" s="6">
        <f t="shared" si="3"/>
        <v>786.21</v>
      </c>
      <c r="H48" s="8">
        <f t="shared" si="1"/>
        <v>125.78999999999996</v>
      </c>
      <c r="I48" s="8">
        <f t="shared" si="21"/>
        <v>912</v>
      </c>
    </row>
    <row r="49" spans="2:9" ht="15.75">
      <c r="B49" s="7">
        <f t="shared" si="6"/>
        <v>12.25</v>
      </c>
      <c r="C49" s="6">
        <f t="shared" si="2"/>
        <v>404.31</v>
      </c>
      <c r="D49" s="8">
        <f t="shared" si="0"/>
        <v>64.69</v>
      </c>
      <c r="E49" s="8">
        <f>+E48+13</f>
        <v>469</v>
      </c>
      <c r="F49" s="7">
        <f t="shared" si="7"/>
        <v>24.25</v>
      </c>
      <c r="G49" s="6">
        <f t="shared" si="3"/>
        <v>797.41</v>
      </c>
      <c r="H49" s="8">
        <f t="shared" si="1"/>
        <v>127.59000000000003</v>
      </c>
      <c r="I49" s="8">
        <f>+I48+13</f>
        <v>925</v>
      </c>
    </row>
    <row r="50" spans="2:9" ht="15.75">
      <c r="B50" s="7">
        <f t="shared" si="6"/>
        <v>12.5</v>
      </c>
      <c r="C50" s="6">
        <f t="shared" si="2"/>
        <v>415.52</v>
      </c>
      <c r="D50" s="8">
        <f t="shared" si="0"/>
        <v>66.480000000000018</v>
      </c>
      <c r="E50" s="8">
        <f>+E49+13</f>
        <v>482</v>
      </c>
      <c r="F50" s="7">
        <f t="shared" si="7"/>
        <v>24.5</v>
      </c>
      <c r="G50" s="6">
        <f t="shared" si="3"/>
        <v>808.62</v>
      </c>
      <c r="H50" s="8">
        <f t="shared" si="1"/>
        <v>129.38</v>
      </c>
      <c r="I50" s="8">
        <f>+I49+13</f>
        <v>938</v>
      </c>
    </row>
    <row r="51" spans="2:9" ht="15.75">
      <c r="B51" s="7">
        <f t="shared" si="6"/>
        <v>12.75</v>
      </c>
      <c r="C51" s="6">
        <f t="shared" si="2"/>
        <v>420.69</v>
      </c>
      <c r="D51" s="8">
        <f t="shared" si="0"/>
        <v>67.31</v>
      </c>
      <c r="E51" s="8">
        <f t="shared" ref="E51" si="22">+E50+6</f>
        <v>488</v>
      </c>
      <c r="F51" s="7">
        <f t="shared" si="7"/>
        <v>24.75</v>
      </c>
      <c r="G51" s="6">
        <f t="shared" si="3"/>
        <v>813.79</v>
      </c>
      <c r="H51" s="8">
        <f t="shared" si="1"/>
        <v>130.21000000000004</v>
      </c>
      <c r="I51" s="8">
        <f t="shared" ref="I51" si="23">+I50+6</f>
        <v>944</v>
      </c>
    </row>
    <row r="52" spans="2:9">
      <c r="I52"/>
    </row>
  </sheetData>
  <mergeCells count="2">
    <mergeCell ref="B1:I1"/>
    <mergeCell ref="B2:I2"/>
  </mergeCells>
  <pageMargins left="0.70866141732283472" right="0.70866141732283472" top="0.74803149606299213" bottom="0.74803149606299213" header="0.31496062992125984" footer="0.31496062992125984"/>
  <pageSetup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2021</vt:lpstr>
      <vt:lpstr>2022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ORDAZ</dc:creator>
  <cp:lastModifiedBy>ALBERTO ORDAZ</cp:lastModifiedBy>
  <cp:lastPrinted>2022-02-09T20:40:05Z</cp:lastPrinted>
  <dcterms:created xsi:type="dcterms:W3CDTF">2016-11-15T02:32:50Z</dcterms:created>
  <dcterms:modified xsi:type="dcterms:W3CDTF">2022-02-10T18:58:20Z</dcterms:modified>
</cp:coreProperties>
</file>