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5600" windowHeight="9240"/>
  </bookViews>
  <sheets>
    <sheet name="DRE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/>
  <c r="B5"/>
  <c r="B2"/>
  <c r="B11" l="1"/>
  <c r="B13" s="1"/>
  <c r="B18" s="1"/>
  <c r="B21" l="1"/>
  <c r="B23" s="1"/>
</calcChain>
</file>

<file path=xl/sharedStrings.xml><?xml version="1.0" encoding="utf-8"?>
<sst xmlns="http://schemas.openxmlformats.org/spreadsheetml/2006/main" count="24" uniqueCount="24">
  <si>
    <t>(=) Lucro Bruto</t>
  </si>
  <si>
    <t>(-) Despesas Operacionais</t>
  </si>
  <si>
    <t>Receita Operacional Bruta</t>
  </si>
  <si>
    <t>Venda de Mercadorias</t>
  </si>
  <si>
    <t>Serviços Prestados</t>
  </si>
  <si>
    <t>(-) Deduções</t>
  </si>
  <si>
    <t>Devolução de vendas</t>
  </si>
  <si>
    <t>IPI</t>
  </si>
  <si>
    <t>ICMS</t>
  </si>
  <si>
    <t>Abatimentos</t>
  </si>
  <si>
    <t>(=) Receita Operacional Líquida</t>
  </si>
  <si>
    <t>Despesas com Vendas</t>
  </si>
  <si>
    <t>Despesas Financeiras</t>
  </si>
  <si>
    <t>Despesas Administrativas</t>
  </si>
  <si>
    <t>(=) Lucro Operacional</t>
  </si>
  <si>
    <t>(-) Despesas não Operacionais</t>
  </si>
  <si>
    <t>(+) Receitas não Operacionais</t>
  </si>
  <si>
    <t>(-) Imposto de Renda e Contribuição Social</t>
  </si>
  <si>
    <t>Custo do Serviço Prestado</t>
  </si>
  <si>
    <t xml:space="preserve">(=) Lucro ou Prejuízo Líquido do Exercício </t>
  </si>
  <si>
    <t xml:space="preserve">(=) Lucro Líquido antes do IR e da CS </t>
  </si>
  <si>
    <t>(-) Custo das Mercadoras Vendidas</t>
  </si>
  <si>
    <t>DRE</t>
  </si>
  <si>
    <t>2019</t>
  </si>
</sst>
</file>

<file path=xl/styles.xml><?xml version="1.0" encoding="utf-8"?>
<styleSheet xmlns="http://schemas.openxmlformats.org/spreadsheetml/2006/main">
  <numFmts count="2">
    <numFmt numFmtId="164" formatCode="_-&quot;R$&quot;* #,##0.00_-;\-&quot;R$&quot;* #,##0.00_-;_-&quot;R$&quot;* &quot;-&quot;??_-;_-@_-"/>
    <numFmt numFmtId="165" formatCode="#,##0.00_ ;\-#,##0.0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3" fillId="3" borderId="3" xfId="0" applyFont="1" applyFill="1" applyBorder="1"/>
    <xf numFmtId="165" fontId="3" fillId="3" borderId="4" xfId="1" applyNumberFormat="1" applyFont="1" applyFill="1" applyBorder="1"/>
    <xf numFmtId="0" fontId="4" fillId="2" borderId="3" xfId="0" applyFont="1" applyFill="1" applyBorder="1" applyAlignment="1">
      <alignment horizontal="left"/>
    </xf>
    <xf numFmtId="165" fontId="4" fillId="2" borderId="4" xfId="1" applyNumberFormat="1" applyFont="1" applyFill="1" applyBorder="1"/>
    <xf numFmtId="0" fontId="4" fillId="3" borderId="3" xfId="0" applyFont="1" applyFill="1" applyBorder="1" applyAlignment="1">
      <alignment horizontal="left"/>
    </xf>
    <xf numFmtId="165" fontId="4" fillId="3" borderId="4" xfId="1" applyNumberFormat="1" applyFont="1" applyFill="1" applyBorder="1"/>
    <xf numFmtId="0" fontId="3" fillId="2" borderId="3" xfId="0" applyFont="1" applyFill="1" applyBorder="1"/>
    <xf numFmtId="165" fontId="3" fillId="2" borderId="4" xfId="1" applyNumberFormat="1" applyFont="1" applyFill="1" applyBorder="1"/>
    <xf numFmtId="0" fontId="4" fillId="2" borderId="3" xfId="0" applyFont="1" applyFill="1" applyBorder="1"/>
    <xf numFmtId="0" fontId="4" fillId="3" borderId="3" xfId="0" applyFont="1" applyFill="1" applyBorder="1"/>
    <xf numFmtId="0" fontId="3" fillId="2" borderId="2" xfId="0" applyFont="1" applyFill="1" applyBorder="1"/>
    <xf numFmtId="165" fontId="3" fillId="2" borderId="1" xfId="1" applyNumberFormat="1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B30"/>
  <sheetViews>
    <sheetView showGridLines="0" tabSelected="1" zoomScale="120" zoomScaleNormal="120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A22" sqref="A22:XFD22"/>
    </sheetView>
  </sheetViews>
  <sheetFormatPr defaultRowHeight="15" outlineLevelRow="1"/>
  <cols>
    <col min="1" max="1" width="40.140625" style="1" bestFit="1" customWidth="1"/>
    <col min="2" max="2" width="10.28515625" style="1" bestFit="1" customWidth="1"/>
    <col min="3" max="16384" width="9.140625" style="2"/>
  </cols>
  <sheetData>
    <row r="1" spans="1:2">
      <c r="A1" s="16" t="s">
        <v>22</v>
      </c>
      <c r="B1" s="17" t="s">
        <v>23</v>
      </c>
    </row>
    <row r="2" spans="1:2" collapsed="1">
      <c r="A2" s="4" t="s">
        <v>2</v>
      </c>
      <c r="B2" s="5">
        <f>B3+B4</f>
        <v>32500</v>
      </c>
    </row>
    <row r="3" spans="1:2" hidden="1" outlineLevel="1">
      <c r="A3" s="6" t="s">
        <v>3</v>
      </c>
      <c r="B3" s="7">
        <v>27000</v>
      </c>
    </row>
    <row r="4" spans="1:2" hidden="1" outlineLevel="1">
      <c r="A4" s="8" t="s">
        <v>4</v>
      </c>
      <c r="B4" s="9">
        <v>5500</v>
      </c>
    </row>
    <row r="5" spans="1:2" collapsed="1">
      <c r="A5" s="10" t="s">
        <v>5</v>
      </c>
      <c r="B5" s="11">
        <f>B6+B7+B8+B9+B10</f>
        <v>614.5454545454545</v>
      </c>
    </row>
    <row r="6" spans="1:2" hidden="1" outlineLevel="1">
      <c r="A6" s="8" t="s">
        <v>6</v>
      </c>
      <c r="B6" s="9">
        <v>0</v>
      </c>
    </row>
    <row r="7" spans="1:2" hidden="1" outlineLevel="1">
      <c r="A7" s="6" t="s">
        <v>7</v>
      </c>
      <c r="B7" s="7">
        <v>0</v>
      </c>
    </row>
    <row r="8" spans="1:2" hidden="1" outlineLevel="1">
      <c r="A8" s="8" t="s">
        <v>8</v>
      </c>
      <c r="B8" s="9">
        <v>64.462809917355372</v>
      </c>
    </row>
    <row r="9" spans="1:2" hidden="1" outlineLevel="1">
      <c r="A9" s="6" t="s">
        <v>9</v>
      </c>
      <c r="B9" s="7">
        <v>550.08264462809916</v>
      </c>
    </row>
    <row r="10" spans="1:2" hidden="1" outlineLevel="1">
      <c r="A10" s="8" t="s">
        <v>18</v>
      </c>
      <c r="B10" s="9">
        <v>0</v>
      </c>
    </row>
    <row r="11" spans="1:2">
      <c r="A11" s="10" t="s">
        <v>10</v>
      </c>
      <c r="B11" s="11">
        <f>B2-B5</f>
        <v>31885.454545454544</v>
      </c>
    </row>
    <row r="12" spans="1:2">
      <c r="A12" s="4" t="s">
        <v>21</v>
      </c>
      <c r="B12" s="5">
        <v>9550</v>
      </c>
    </row>
    <row r="13" spans="1:2">
      <c r="A13" s="10" t="s">
        <v>0</v>
      </c>
      <c r="B13" s="11">
        <f>B11-B12</f>
        <v>22335.454545454544</v>
      </c>
    </row>
    <row r="14" spans="1:2" collapsed="1">
      <c r="A14" s="4" t="s">
        <v>1</v>
      </c>
      <c r="B14" s="5">
        <f>B15+B16+B17</f>
        <v>6600</v>
      </c>
    </row>
    <row r="15" spans="1:2" hidden="1" outlineLevel="1">
      <c r="A15" s="6" t="s">
        <v>11</v>
      </c>
      <c r="B15" s="7">
        <v>950</v>
      </c>
    </row>
    <row r="16" spans="1:2" hidden="1" outlineLevel="1">
      <c r="A16" s="8" t="s">
        <v>12</v>
      </c>
      <c r="B16" s="9">
        <v>3500</v>
      </c>
    </row>
    <row r="17" spans="1:2" hidden="1" outlineLevel="1">
      <c r="A17" s="6" t="s">
        <v>13</v>
      </c>
      <c r="B17" s="7">
        <v>2150</v>
      </c>
    </row>
    <row r="18" spans="1:2" collapsed="1">
      <c r="A18" s="4" t="s">
        <v>14</v>
      </c>
      <c r="B18" s="5">
        <f>B13-B14</f>
        <v>15735.454545454544</v>
      </c>
    </row>
    <row r="19" spans="1:2" hidden="1" outlineLevel="1">
      <c r="A19" s="12" t="s">
        <v>15</v>
      </c>
      <c r="B19" s="7">
        <v>590</v>
      </c>
    </row>
    <row r="20" spans="1:2" hidden="1" outlineLevel="1">
      <c r="A20" s="13" t="s">
        <v>16</v>
      </c>
      <c r="B20" s="9">
        <v>1000</v>
      </c>
    </row>
    <row r="21" spans="1:2" collapsed="1">
      <c r="A21" s="10" t="s">
        <v>20</v>
      </c>
      <c r="B21" s="11">
        <f>B18-B19+B20</f>
        <v>16145.454545454544</v>
      </c>
    </row>
    <row r="22" spans="1:2" hidden="1" outlineLevel="1">
      <c r="A22" s="13" t="s">
        <v>17</v>
      </c>
      <c r="B22" s="9">
        <v>1950</v>
      </c>
    </row>
    <row r="23" spans="1:2">
      <c r="A23" s="14" t="s">
        <v>19</v>
      </c>
      <c r="B23" s="15">
        <f>B21-B22</f>
        <v>14195.454545454544</v>
      </c>
    </row>
    <row r="30" spans="1:2">
      <c r="B3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Oliveira</dc:creator>
  <cp:lastModifiedBy>Usuario</cp:lastModifiedBy>
  <dcterms:created xsi:type="dcterms:W3CDTF">2017-03-19T22:15:45Z</dcterms:created>
  <dcterms:modified xsi:type="dcterms:W3CDTF">2020-05-29T15:47:52Z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067554e5-c31c-4ecb-815c-9b9d4a2f162b</vt:lpwstr>
  </property>
</Properties>
</file>