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2"/>
  </bookViews>
  <sheets>
    <sheet name="Datas" sheetId="1" r:id="rId1"/>
    <sheet name="Valores" sheetId="2" r:id="rId2"/>
    <sheet name="Textos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2"/>
  <c r="D3" i="2"/>
  <c r="D4"/>
  <c r="D5"/>
  <c r="D6"/>
  <c r="D7"/>
  <c r="D8"/>
  <c r="D9"/>
  <c r="D10"/>
  <c r="D11"/>
  <c r="D12"/>
  <c r="D13"/>
  <c r="D14"/>
  <c r="D2"/>
  <c r="D3" i="1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<sst xmlns="http://schemas.openxmlformats.org/spreadsheetml/2006/main" count="44" uniqueCount="34">
  <si>
    <t>Data Início</t>
  </si>
  <si>
    <t>Data Término</t>
  </si>
  <si>
    <t>Data Limite</t>
  </si>
  <si>
    <t>Situação</t>
  </si>
  <si>
    <t>Vendedor</t>
  </si>
  <si>
    <t>Venda</t>
  </si>
  <si>
    <t>Meta</t>
  </si>
  <si>
    <t>Jeronimo Camara</t>
  </si>
  <si>
    <t>Fabiano Talbot</t>
  </si>
  <si>
    <t>Cézar Müller</t>
  </si>
  <si>
    <t>Bernard Galdino</t>
  </si>
  <si>
    <t>Angelo Zanoni</t>
  </si>
  <si>
    <t>Lara Silveirinha</t>
  </si>
  <si>
    <t>Nicolas Velez</t>
  </si>
  <si>
    <t>Isabelle Moésia</t>
  </si>
  <si>
    <t>Átila Garcez</t>
  </si>
  <si>
    <t>Stefan Blanco</t>
  </si>
  <si>
    <t>Mariane Barbutti</t>
  </si>
  <si>
    <t>Adelino Pataro</t>
  </si>
  <si>
    <t>Luca Vittoria</t>
  </si>
  <si>
    <t>Renata Targino</t>
  </si>
  <si>
    <t>Julyana Fangueiro</t>
  </si>
  <si>
    <t>Giulia Volpi</t>
  </si>
  <si>
    <t>Suely Thorstensen</t>
  </si>
  <si>
    <t>Samara Firmo</t>
  </si>
  <si>
    <t>Thalita Sequerra</t>
  </si>
  <si>
    <t>Vanessa Fecha</t>
  </si>
  <si>
    <t>Brenda Melhoranse</t>
  </si>
  <si>
    <t>Cargo</t>
  </si>
  <si>
    <t>Estagiário</t>
  </si>
  <si>
    <t>Analista</t>
  </si>
  <si>
    <t>Gerente</t>
  </si>
  <si>
    <t>% Bônus</t>
  </si>
  <si>
    <t>Bonus %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</si>
</sst>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1" fillId="0" borderId="1" xfId="1" applyBorder="1" applyAlignment="1">
      <alignment horizontal="center"/>
    </xf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44" fontId="0" fillId="0" borderId="1" xfId="1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9" fontId="0" fillId="5" borderId="0" xfId="0" applyNumberFormat="1" applyFill="1"/>
  </cellXfs>
  <cellStyles count="2">
    <cellStyle name="Normal" xfId="0" builtinId="0"/>
    <cellStyle name="Porcentagem" xfId="1" builtinId="5"/>
  </cellStyles>
  <dxfs count="19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showGridLines="0" zoomScale="130" zoomScaleNormal="130" workbookViewId="0">
      <selection activeCell="D2" sqref="D2:D15"/>
    </sheetView>
  </sheetViews>
  <sheetFormatPr defaultRowHeight="15"/>
  <cols>
    <col min="1" max="1" width="13.5703125" customWidth="1"/>
    <col min="2" max="2" width="11.5703125" customWidth="1"/>
    <col min="3" max="3" width="12.85546875" bestFit="1" customWidth="1"/>
    <col min="4" max="4" width="11.5703125" style="2" customWidth="1"/>
    <col min="6" max="6" width="7" bestFit="1" customWidth="1"/>
  </cols>
  <sheetData>
    <row r="1" spans="1:6">
      <c r="A1" s="3" t="s">
        <v>0</v>
      </c>
      <c r="B1" s="3" t="s">
        <v>2</v>
      </c>
      <c r="C1" s="4" t="s">
        <v>1</v>
      </c>
      <c r="D1" s="3" t="s">
        <v>3</v>
      </c>
      <c r="F1" s="1"/>
    </row>
    <row r="2" spans="1:6">
      <c r="A2" s="5">
        <v>43480</v>
      </c>
      <c r="B2" s="5">
        <v>43562</v>
      </c>
      <c r="C2" s="5">
        <v>43493</v>
      </c>
      <c r="D2" s="6" t="str">
        <f>IF(C2&lt;=B2,"No Prazo","Atrasado")</f>
        <v>No Prazo</v>
      </c>
    </row>
    <row r="3" spans="1:6">
      <c r="A3" s="5">
        <v>43485</v>
      </c>
      <c r="B3" s="5">
        <v>43560</v>
      </c>
      <c r="C3" s="5">
        <v>43570</v>
      </c>
      <c r="D3" s="6" t="str">
        <f t="shared" ref="D3:D15" si="0">IF(C3&lt;=B3,"No Prazo","Atrasado")</f>
        <v>Atrasado</v>
      </c>
    </row>
    <row r="4" spans="1:6">
      <c r="A4" s="5">
        <v>43539</v>
      </c>
      <c r="B4" s="5">
        <v>43606</v>
      </c>
      <c r="C4" s="5">
        <v>43601</v>
      </c>
      <c r="D4" s="6" t="str">
        <f t="shared" si="0"/>
        <v>No Prazo</v>
      </c>
    </row>
    <row r="5" spans="1:6">
      <c r="A5" s="5">
        <v>43558</v>
      </c>
      <c r="B5" s="5">
        <v>43653</v>
      </c>
      <c r="C5" s="5">
        <v>43649</v>
      </c>
      <c r="D5" s="6" t="str">
        <f t="shared" si="0"/>
        <v>No Prazo</v>
      </c>
    </row>
    <row r="6" spans="1:6">
      <c r="A6" s="5">
        <v>43610</v>
      </c>
      <c r="B6" s="5">
        <v>43656</v>
      </c>
      <c r="C6" s="5">
        <v>43658</v>
      </c>
      <c r="D6" s="6" t="str">
        <f t="shared" si="0"/>
        <v>Atrasado</v>
      </c>
    </row>
    <row r="7" spans="1:6">
      <c r="A7" s="5">
        <v>43644</v>
      </c>
      <c r="B7" s="5">
        <v>43683</v>
      </c>
      <c r="C7" s="5">
        <v>43690</v>
      </c>
      <c r="D7" s="6" t="str">
        <f t="shared" si="0"/>
        <v>Atrasado</v>
      </c>
    </row>
    <row r="8" spans="1:6">
      <c r="A8" s="5">
        <v>43658</v>
      </c>
      <c r="B8" s="5">
        <v>43719</v>
      </c>
      <c r="C8" s="5">
        <v>43683</v>
      </c>
      <c r="D8" s="6" t="str">
        <f t="shared" si="0"/>
        <v>No Prazo</v>
      </c>
    </row>
    <row r="9" spans="1:6">
      <c r="A9" s="5">
        <v>43667</v>
      </c>
      <c r="B9" s="5">
        <v>43680</v>
      </c>
      <c r="C9" s="5">
        <v>43707</v>
      </c>
      <c r="D9" s="6" t="str">
        <f t="shared" si="0"/>
        <v>Atrasado</v>
      </c>
    </row>
    <row r="10" spans="1:6">
      <c r="A10" s="5">
        <v>43673</v>
      </c>
      <c r="B10" s="5">
        <v>43781</v>
      </c>
      <c r="C10" s="5">
        <v>43788</v>
      </c>
      <c r="D10" s="6" t="str">
        <f t="shared" si="0"/>
        <v>Atrasado</v>
      </c>
    </row>
    <row r="11" spans="1:6">
      <c r="A11" s="5">
        <v>43697</v>
      </c>
      <c r="B11" s="5">
        <v>43820</v>
      </c>
      <c r="C11" s="5">
        <v>43823</v>
      </c>
      <c r="D11" s="6" t="str">
        <f t="shared" si="0"/>
        <v>Atrasado</v>
      </c>
    </row>
    <row r="12" spans="1:6">
      <c r="A12" s="5">
        <v>43731</v>
      </c>
      <c r="B12" s="5">
        <v>43819</v>
      </c>
      <c r="C12" s="5">
        <v>43821</v>
      </c>
      <c r="D12" s="6" t="str">
        <f t="shared" si="0"/>
        <v>Atrasado</v>
      </c>
    </row>
    <row r="13" spans="1:6">
      <c r="A13" s="5">
        <v>43736</v>
      </c>
      <c r="B13" s="5">
        <v>43815</v>
      </c>
      <c r="C13" s="5">
        <v>43811</v>
      </c>
      <c r="D13" s="6" t="str">
        <f t="shared" si="0"/>
        <v>No Prazo</v>
      </c>
    </row>
    <row r="14" spans="1:6">
      <c r="A14" s="5">
        <v>43807</v>
      </c>
      <c r="B14" s="5">
        <v>43826</v>
      </c>
      <c r="C14" s="5">
        <v>43829</v>
      </c>
      <c r="D14" s="6" t="str">
        <f t="shared" si="0"/>
        <v>Atrasado</v>
      </c>
    </row>
    <row r="15" spans="1:6">
      <c r="A15" s="5">
        <v>43825</v>
      </c>
      <c r="B15" s="5">
        <v>18900</v>
      </c>
      <c r="C15" s="5">
        <v>7751</v>
      </c>
      <c r="D15" s="6" t="str">
        <f t="shared" si="0"/>
        <v>No Prazo</v>
      </c>
    </row>
  </sheetData>
  <sortState ref="A2:A15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showGridLines="0" zoomScale="145" zoomScaleNormal="145" workbookViewId="0">
      <selection activeCell="F3" sqref="F3"/>
    </sheetView>
  </sheetViews>
  <sheetFormatPr defaultColWidth="16.5703125" defaultRowHeight="15"/>
  <cols>
    <col min="2" max="3" width="9.5703125" bestFit="1" customWidth="1"/>
    <col min="4" max="4" width="16.5703125" style="2"/>
    <col min="5" max="5" width="1.85546875" customWidth="1"/>
  </cols>
  <sheetData>
    <row r="1" spans="1:6">
      <c r="A1" s="17" t="s">
        <v>4</v>
      </c>
      <c r="B1" s="17" t="s">
        <v>5</v>
      </c>
      <c r="C1" s="17" t="s">
        <v>6</v>
      </c>
      <c r="D1" s="17" t="s">
        <v>3</v>
      </c>
      <c r="F1" s="21" t="s">
        <v>33</v>
      </c>
    </row>
    <row r="2" spans="1:6">
      <c r="A2" s="18" t="s">
        <v>7</v>
      </c>
      <c r="B2" s="19">
        <v>21847</v>
      </c>
      <c r="C2" s="19">
        <v>70000</v>
      </c>
      <c r="D2" s="20" t="str">
        <f>IF(B2&gt;=C2,B2*$F$2,"Não")</f>
        <v>Não</v>
      </c>
      <c r="F2" s="22">
        <v>0.15</v>
      </c>
    </row>
    <row r="3" spans="1:6">
      <c r="A3" s="18" t="s">
        <v>8</v>
      </c>
      <c r="B3" s="19">
        <v>54724</v>
      </c>
      <c r="C3" s="19">
        <v>70000</v>
      </c>
      <c r="D3" s="20" t="str">
        <f t="shared" ref="D3:D14" si="0">IF(B3&gt;=C3,B3*$F$2,"Não")</f>
        <v>Não</v>
      </c>
    </row>
    <row r="4" spans="1:6">
      <c r="A4" s="18" t="s">
        <v>9</v>
      </c>
      <c r="B4" s="19">
        <v>50999</v>
      </c>
      <c r="C4" s="19">
        <v>70000</v>
      </c>
      <c r="D4" s="20" t="str">
        <f t="shared" si="0"/>
        <v>Não</v>
      </c>
    </row>
    <row r="5" spans="1:6">
      <c r="A5" s="18" t="s">
        <v>10</v>
      </c>
      <c r="B5" s="19">
        <v>39405</v>
      </c>
      <c r="C5" s="19">
        <v>30000</v>
      </c>
      <c r="D5" s="20">
        <f t="shared" si="0"/>
        <v>5910.75</v>
      </c>
    </row>
    <row r="6" spans="1:6">
      <c r="A6" s="18" t="s">
        <v>11</v>
      </c>
      <c r="B6" s="19">
        <v>31085</v>
      </c>
      <c r="C6" s="19">
        <v>30000</v>
      </c>
      <c r="D6" s="20">
        <f t="shared" si="0"/>
        <v>4662.75</v>
      </c>
    </row>
    <row r="7" spans="1:6">
      <c r="A7" s="18" t="s">
        <v>12</v>
      </c>
      <c r="B7" s="19">
        <v>59217</v>
      </c>
      <c r="C7" s="19">
        <v>60000</v>
      </c>
      <c r="D7" s="20" t="str">
        <f t="shared" si="0"/>
        <v>Não</v>
      </c>
    </row>
    <row r="8" spans="1:6">
      <c r="A8" s="18" t="s">
        <v>13</v>
      </c>
      <c r="B8" s="19">
        <v>59972</v>
      </c>
      <c r="C8" s="19">
        <v>40000</v>
      </c>
      <c r="D8" s="20">
        <f t="shared" si="0"/>
        <v>8995.7999999999993</v>
      </c>
    </row>
    <row r="9" spans="1:6">
      <c r="A9" s="18" t="s">
        <v>14</v>
      </c>
      <c r="B9" s="19">
        <v>52096</v>
      </c>
      <c r="C9" s="19">
        <v>70000</v>
      </c>
      <c r="D9" s="20" t="str">
        <f t="shared" si="0"/>
        <v>Não</v>
      </c>
    </row>
    <row r="10" spans="1:6">
      <c r="A10" s="18" t="s">
        <v>15</v>
      </c>
      <c r="B10" s="19">
        <v>32635</v>
      </c>
      <c r="C10" s="19">
        <v>40000</v>
      </c>
      <c r="D10" s="20" t="str">
        <f t="shared" si="0"/>
        <v>Não</v>
      </c>
    </row>
    <row r="11" spans="1:6">
      <c r="A11" s="18" t="s">
        <v>16</v>
      </c>
      <c r="B11" s="19">
        <v>79454</v>
      </c>
      <c r="C11" s="19">
        <v>50000</v>
      </c>
      <c r="D11" s="20">
        <f t="shared" si="0"/>
        <v>11918.1</v>
      </c>
    </row>
    <row r="12" spans="1:6">
      <c r="A12" s="18" t="s">
        <v>17</v>
      </c>
      <c r="B12" s="19">
        <v>76791</v>
      </c>
      <c r="C12" s="19">
        <v>30000</v>
      </c>
      <c r="D12" s="20">
        <f t="shared" si="0"/>
        <v>11518.65</v>
      </c>
    </row>
    <row r="13" spans="1:6">
      <c r="A13" s="18" t="s">
        <v>18</v>
      </c>
      <c r="B13" s="19">
        <v>37626</v>
      </c>
      <c r="C13" s="19">
        <v>70000</v>
      </c>
      <c r="D13" s="20" t="str">
        <f t="shared" si="0"/>
        <v>Não</v>
      </c>
    </row>
    <row r="14" spans="1:6">
      <c r="A14" s="18" t="s">
        <v>19</v>
      </c>
      <c r="B14" s="19">
        <v>76506</v>
      </c>
      <c r="C14" s="19">
        <v>40000</v>
      </c>
      <c r="D14" s="20">
        <f t="shared" si="0"/>
        <v>11475.9</v>
      </c>
    </row>
  </sheetData>
  <conditionalFormatting sqref="D2:D14">
    <cfRule type="containsText" dxfId="11" priority="5" operator="containsText" text="Bônus">
      <formula>NOT(ISERROR(SEARCH("Bônus",D2)))</formula>
    </cfRule>
  </conditionalFormatting>
  <conditionalFormatting sqref="E3">
    <cfRule type="containsText" dxfId="10" priority="2" operator="containsText" text="Não">
      <formula>NOT(ISERROR(SEARCH("Não",E3)))</formula>
    </cfRule>
  </conditionalFormatting>
  <conditionalFormatting sqref="D2:D14">
    <cfRule type="containsText" dxfId="9" priority="1" operator="containsText" text="Não">
      <formula>NOT(ISERROR(SEARCH("Não",D2)))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showGridLines="0" tabSelected="1" zoomScale="145" zoomScaleNormal="145" workbookViewId="0">
      <selection activeCell="C2" sqref="C2"/>
    </sheetView>
  </sheetViews>
  <sheetFormatPr defaultColWidth="16.5703125" defaultRowHeight="15"/>
  <cols>
    <col min="2" max="2" width="9.5703125" bestFit="1" customWidth="1"/>
    <col min="3" max="3" width="16.5703125" style="2"/>
    <col min="4" max="4" width="2.5703125" customWidth="1"/>
    <col min="5" max="5" width="9.5703125" bestFit="1" customWidth="1"/>
    <col min="6" max="6" width="3.5703125" bestFit="1" customWidth="1"/>
  </cols>
  <sheetData>
    <row r="1" spans="1:6">
      <c r="A1" s="16" t="s">
        <v>4</v>
      </c>
      <c r="B1" s="16" t="s">
        <v>28</v>
      </c>
      <c r="C1" s="16" t="s">
        <v>32</v>
      </c>
      <c r="E1" s="10" t="s">
        <v>30</v>
      </c>
      <c r="F1" s="11">
        <v>0.03</v>
      </c>
    </row>
    <row r="2" spans="1:6">
      <c r="A2" s="7" t="s">
        <v>20</v>
      </c>
      <c r="B2" s="8" t="s">
        <v>31</v>
      </c>
      <c r="C2" s="9">
        <f>IF(B2=$E$1,$F$1,IF(B2=$E$2,$F$2,$F$3))</f>
        <v>0.05</v>
      </c>
      <c r="E2" s="12" t="s">
        <v>29</v>
      </c>
      <c r="F2" s="13">
        <v>0.01</v>
      </c>
    </row>
    <row r="3" spans="1:6" ht="15.75" thickBot="1">
      <c r="A3" s="7" t="s">
        <v>21</v>
      </c>
      <c r="B3" s="8" t="s">
        <v>30</v>
      </c>
      <c r="C3" s="9">
        <f t="shared" ref="C3:C9" si="0">IF(B3=$E$1,$F$1,IF(B3=$E$2,$F$2,$F$3))</f>
        <v>0.03</v>
      </c>
      <c r="E3" s="14" t="s">
        <v>31</v>
      </c>
      <c r="F3" s="15">
        <v>0.05</v>
      </c>
    </row>
    <row r="4" spans="1:6">
      <c r="A4" s="7" t="s">
        <v>22</v>
      </c>
      <c r="B4" s="8" t="s">
        <v>31</v>
      </c>
      <c r="C4" s="9">
        <f t="shared" si="0"/>
        <v>0.05</v>
      </c>
    </row>
    <row r="5" spans="1:6">
      <c r="A5" s="7" t="s">
        <v>23</v>
      </c>
      <c r="B5" s="8" t="s">
        <v>30</v>
      </c>
      <c r="C5" s="9">
        <f t="shared" si="0"/>
        <v>0.03</v>
      </c>
    </row>
    <row r="6" spans="1:6">
      <c r="A6" s="7" t="s">
        <v>24</v>
      </c>
      <c r="B6" s="8" t="s">
        <v>29</v>
      </c>
      <c r="C6" s="9">
        <f t="shared" si="0"/>
        <v>0.01</v>
      </c>
    </row>
    <row r="7" spans="1:6">
      <c r="A7" s="7" t="s">
        <v>25</v>
      </c>
      <c r="B7" s="8" t="s">
        <v>29</v>
      </c>
      <c r="C7" s="9">
        <f t="shared" si="0"/>
        <v>0.01</v>
      </c>
    </row>
    <row r="8" spans="1:6">
      <c r="A8" s="7" t="s">
        <v>26</v>
      </c>
      <c r="B8" s="8" t="s">
        <v>30</v>
      </c>
      <c r="C8" s="9">
        <f t="shared" si="0"/>
        <v>0.03</v>
      </c>
    </row>
    <row r="9" spans="1:6">
      <c r="A9" s="7" t="s">
        <v>27</v>
      </c>
      <c r="B9" s="8" t="s">
        <v>31</v>
      </c>
      <c r="C9" s="9">
        <f t="shared" si="0"/>
        <v>0.05</v>
      </c>
    </row>
    <row r="10" spans="1:6">
      <c r="C10"/>
    </row>
    <row r="11" spans="1:6">
      <c r="C11"/>
    </row>
    <row r="12" spans="1:6">
      <c r="C12"/>
    </row>
    <row r="13" spans="1:6">
      <c r="C13"/>
    </row>
  </sheetData>
  <sortState ref="E1:E6">
    <sortCondition ref="E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</vt:lpstr>
      <vt:lpstr>Valores</vt:lpstr>
      <vt:lpstr>Textos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Usuario</cp:lastModifiedBy>
  <dcterms:created xsi:type="dcterms:W3CDTF">2019-09-03T13:51:09Z</dcterms:created>
  <dcterms:modified xsi:type="dcterms:W3CDTF">2020-05-29T21:48:54Z</dcterms:modified>
</cp:coreProperties>
</file>