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1"/>
  </bookViews>
  <sheets>
    <sheet name="Gabarito" sheetId="1" r:id="rId1"/>
    <sheet name="Do zero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2"/>
  <c r="E4"/>
  <c r="E5" s="1"/>
  <c r="E6" s="1"/>
  <c r="E7" s="1"/>
  <c r="E8" s="1"/>
  <c r="E9" s="1"/>
  <c r="E10" s="1"/>
  <c r="E11" s="1"/>
  <c r="E12" s="1"/>
  <c r="E13" s="1"/>
  <c r="E3"/>
  <c r="E2"/>
  <c r="C4"/>
  <c r="C5" s="1"/>
  <c r="C6" s="1"/>
  <c r="C7" s="1"/>
  <c r="C8" s="1"/>
  <c r="C9" s="1"/>
  <c r="C10" s="1"/>
  <c r="C11" s="1"/>
  <c r="C12" s="1"/>
  <c r="C13" s="1"/>
  <c r="C3"/>
  <c r="C2"/>
  <c r="F3" i="1" l="1"/>
  <c r="F4"/>
  <c r="F5"/>
  <c r="F6"/>
  <c r="F7"/>
  <c r="F8"/>
  <c r="F9"/>
  <c r="F10"/>
  <c r="F11"/>
  <c r="F12"/>
  <c r="F13"/>
  <c r="F2"/>
  <c r="E2"/>
  <c r="C2"/>
  <c r="C3" s="1"/>
  <c r="C4" s="1"/>
  <c r="C5" s="1"/>
  <c r="C6" s="1"/>
  <c r="C7" s="1"/>
  <c r="C8" s="1"/>
  <c r="C9" s="1"/>
  <c r="C10" s="1"/>
  <c r="C11" s="1"/>
  <c r="C12" s="1"/>
  <c r="C13" s="1"/>
  <c r="E3" l="1"/>
  <c r="E4" l="1"/>
  <c r="E5" l="1"/>
  <c r="E6" l="1"/>
  <c r="E7" l="1"/>
  <c r="E8" l="1"/>
  <c r="E9" l="1"/>
  <c r="E10" l="1"/>
  <c r="E11" l="1"/>
  <c r="E12" l="1"/>
  <c r="E13" l="1"/>
</calcChain>
</file>

<file path=xl/sharedStrings.xml><?xml version="1.0" encoding="utf-8"?>
<sst xmlns="http://schemas.openxmlformats.org/spreadsheetml/2006/main" count="13" uniqueCount="7">
  <si>
    <t>Data</t>
  </si>
  <si>
    <t>Faturamento</t>
  </si>
  <si>
    <t>Meta</t>
  </si>
  <si>
    <t>Fat. Acum.</t>
  </si>
  <si>
    <t>Meta Acum.</t>
  </si>
  <si>
    <t>Meta Restante</t>
  </si>
  <si>
    <t>Meta ano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</si>
</sst>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17" fontId="0" fillId="0" borderId="1" xfId="0" applyNumberFormat="1" applyBorder="1" applyAlignment="1">
      <alignment horizontal="center"/>
    </xf>
    <xf numFmtId="0" fontId="0" fillId="3" borderId="1" xfId="0" applyFill="1" applyBorder="1"/>
    <xf numFmtId="164" fontId="0" fillId="0" borderId="1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Gabarito!$B$1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Gabarito!$A$2:$A$13</c:f>
              <c:numCache>
                <c:formatCode>mmm/yy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Gabarito!$C$2:$C$13</c:f>
              <c:numCache>
                <c:formatCode>_-"R$"\ * #,##0_-;\-"R$"\ * #,##0_-;_-"R$"\ * "-"??_-;_-@_-</c:formatCode>
                <c:ptCount val="12"/>
                <c:pt idx="0">
                  <c:v>20000</c:v>
                </c:pt>
                <c:pt idx="1">
                  <c:v>58000</c:v>
                </c:pt>
                <c:pt idx="2">
                  <c:v>83000</c:v>
                </c:pt>
                <c:pt idx="3">
                  <c:v>143000</c:v>
                </c:pt>
                <c:pt idx="4">
                  <c:v>155000</c:v>
                </c:pt>
                <c:pt idx="5">
                  <c:v>182000</c:v>
                </c:pt>
                <c:pt idx="6">
                  <c:v>257000</c:v>
                </c:pt>
                <c:pt idx="7">
                  <c:v>272000</c:v>
                </c:pt>
                <c:pt idx="8">
                  <c:v>286000</c:v>
                </c:pt>
                <c:pt idx="9">
                  <c:v>386000</c:v>
                </c:pt>
                <c:pt idx="10">
                  <c:v>439000</c:v>
                </c:pt>
                <c:pt idx="11">
                  <c:v>496000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DD-4453-90E5-9C5521812613}"/>
            </c:ext>
          </c:extLst>
        </c:ser>
        <c:ser>
          <c:idx val="1"/>
          <c:order val="1"/>
          <c:tx>
            <c:strRef>
              <c:f>Gabarito!$F$1</c:f>
              <c:strCache>
                <c:ptCount val="1"/>
                <c:pt idx="0">
                  <c:v>Meta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Gabarito!$F$2:$F$13</c:f>
              <c:numCache>
                <c:formatCode>_-"R$"\ * #,##0_-;\-"R$"\ * #,##0_-;_-"R$"\ * "-"??_-;_-@_-</c:formatCode>
                <c:ptCount val="12"/>
                <c:pt idx="0">
                  <c:v>510000</c:v>
                </c:pt>
                <c:pt idx="1">
                  <c:v>472000</c:v>
                </c:pt>
                <c:pt idx="2">
                  <c:v>447000</c:v>
                </c:pt>
                <c:pt idx="3">
                  <c:v>387000</c:v>
                </c:pt>
                <c:pt idx="4">
                  <c:v>375000</c:v>
                </c:pt>
                <c:pt idx="5">
                  <c:v>348000</c:v>
                </c:pt>
                <c:pt idx="6">
                  <c:v>273000</c:v>
                </c:pt>
                <c:pt idx="7">
                  <c:v>258000</c:v>
                </c:pt>
                <c:pt idx="8">
                  <c:v>244000</c:v>
                </c:pt>
                <c:pt idx="9">
                  <c:v>144000</c:v>
                </c:pt>
                <c:pt idx="10">
                  <c:v>91000</c:v>
                </c:pt>
                <c:pt idx="11">
                  <c:v>34000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DD-4453-90E5-9C5521812613}"/>
            </c:ext>
          </c:extLst>
        </c:ser>
        <c:dLbls/>
        <c:gapWidth val="219"/>
        <c:overlap val="100"/>
        <c:axId val="76295552"/>
        <c:axId val="77431936"/>
      </c:barChart>
      <c:dateAx>
        <c:axId val="76295552"/>
        <c:scaling>
          <c:orientation val="minMax"/>
        </c:scaling>
        <c:axPos val="b"/>
        <c:numFmt formatCode="mmm/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31936"/>
        <c:crosses val="autoZero"/>
        <c:auto val="1"/>
        <c:lblOffset val="100"/>
        <c:baseTimeUnit val="months"/>
      </c:dateAx>
      <c:valAx>
        <c:axId val="77431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2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stacked"/>
        <c:ser>
          <c:idx val="1"/>
          <c:order val="0"/>
          <c:tx>
            <c:strRef>
              <c:f>'Do zero'!$C$1</c:f>
              <c:strCache>
                <c:ptCount val="1"/>
                <c:pt idx="0">
                  <c:v>Fat. Acum.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'Do zero'!$A$2:$A$13</c:f>
              <c:numCache>
                <c:formatCode>mmm/yy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'Do zero'!$C$2:$C$13</c:f>
              <c:numCache>
                <c:formatCode>_-"R$"\ * #,##0_-;\-"R$"\ * #,##0_-;_-"R$"\ * "-"??_-;_-@_-</c:formatCode>
                <c:ptCount val="12"/>
                <c:pt idx="0">
                  <c:v>20000</c:v>
                </c:pt>
                <c:pt idx="1">
                  <c:v>58000</c:v>
                </c:pt>
                <c:pt idx="2">
                  <c:v>83000</c:v>
                </c:pt>
                <c:pt idx="3">
                  <c:v>143000</c:v>
                </c:pt>
                <c:pt idx="4">
                  <c:v>155000</c:v>
                </c:pt>
                <c:pt idx="5">
                  <c:v>182000</c:v>
                </c:pt>
                <c:pt idx="6">
                  <c:v>257000</c:v>
                </c:pt>
                <c:pt idx="7">
                  <c:v>272000</c:v>
                </c:pt>
                <c:pt idx="8">
                  <c:v>286000</c:v>
                </c:pt>
                <c:pt idx="9">
                  <c:v>386000</c:v>
                </c:pt>
                <c:pt idx="10">
                  <c:v>439000</c:v>
                </c:pt>
                <c:pt idx="11">
                  <c:v>496000</c:v>
                </c:pt>
              </c:numCache>
            </c:numRef>
          </c:val>
        </c:ser>
        <c:ser>
          <c:idx val="4"/>
          <c:order val="1"/>
          <c:tx>
            <c:strRef>
              <c:f>'Do zero'!$F$1</c:f>
              <c:strCache>
                <c:ptCount val="1"/>
                <c:pt idx="0">
                  <c:v>Meta Restante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'Do zero'!$A$2:$A$13</c:f>
              <c:numCache>
                <c:formatCode>mmm/yy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'Do zero'!$F$2:$F$13</c:f>
              <c:numCache>
                <c:formatCode>_-"R$"\ * #,##0_-;\-"R$"\ * #,##0_-;_-"R$"\ * "-"??_-;_-@_-</c:formatCode>
                <c:ptCount val="12"/>
                <c:pt idx="0">
                  <c:v>510000</c:v>
                </c:pt>
                <c:pt idx="1">
                  <c:v>472000</c:v>
                </c:pt>
                <c:pt idx="2">
                  <c:v>447000</c:v>
                </c:pt>
                <c:pt idx="3">
                  <c:v>387000</c:v>
                </c:pt>
                <c:pt idx="4">
                  <c:v>375000</c:v>
                </c:pt>
                <c:pt idx="5">
                  <c:v>348000</c:v>
                </c:pt>
                <c:pt idx="6">
                  <c:v>273000</c:v>
                </c:pt>
                <c:pt idx="7">
                  <c:v>258000</c:v>
                </c:pt>
                <c:pt idx="8">
                  <c:v>244000</c:v>
                </c:pt>
                <c:pt idx="9">
                  <c:v>144000</c:v>
                </c:pt>
                <c:pt idx="10">
                  <c:v>91000</c:v>
                </c:pt>
                <c:pt idx="11">
                  <c:v>34000</c:v>
                </c:pt>
              </c:numCache>
            </c:numRef>
          </c:val>
        </c:ser>
        <c:overlap val="100"/>
        <c:axId val="82637952"/>
        <c:axId val="82639872"/>
      </c:barChart>
      <c:dateAx>
        <c:axId val="82637952"/>
        <c:scaling>
          <c:orientation val="minMax"/>
        </c:scaling>
        <c:axPos val="b"/>
        <c:numFmt formatCode="mmm/yy" sourceLinked="1"/>
        <c:tickLblPos val="nextTo"/>
        <c:crossAx val="82639872"/>
        <c:crosses val="autoZero"/>
        <c:auto val="1"/>
        <c:lblOffset val="100"/>
      </c:dateAx>
      <c:valAx>
        <c:axId val="82639872"/>
        <c:scaling>
          <c:orientation val="minMax"/>
        </c:scaling>
        <c:axPos val="l"/>
        <c:numFmt formatCode="_-&quot;R$&quot;\ * #,##0_-;\-&quot;R$&quot;\ * #,##0_-;_-&quot;R$&quot;\ * &quot;-&quot;??_-;_-@_-" sourceLinked="1"/>
        <c:tickLblPos val="nextTo"/>
        <c:crossAx val="8263795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61912</xdr:rowOff>
    </xdr:from>
    <xdr:to>
      <xdr:col>18</xdr:col>
      <xdr:colOff>400051</xdr:colOff>
      <xdr:row>12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19BBF5EB-DA51-4C91-8B9B-D076C4E83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76200</xdr:rowOff>
    </xdr:from>
    <xdr:to>
      <xdr:col>13</xdr:col>
      <xdr:colOff>333375</xdr:colOff>
      <xdr:row>14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showGridLines="0" workbookViewId="0">
      <selection activeCell="F2" sqref="F2"/>
    </sheetView>
  </sheetViews>
  <sheetFormatPr defaultRowHeight="15"/>
  <cols>
    <col min="1" max="1" width="7.28515625" bestFit="1" customWidth="1"/>
    <col min="2" max="2" width="12.42578125" bestFit="1" customWidth="1"/>
    <col min="3" max="3" width="11.5703125" bestFit="1" customWidth="1"/>
    <col min="4" max="4" width="10.5703125" bestFit="1" customWidth="1"/>
    <col min="5" max="5" width="11.5703125" bestFit="1" customWidth="1"/>
    <col min="6" max="6" width="14" bestFit="1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>
      <c r="A2" s="2">
        <v>43466</v>
      </c>
      <c r="B2" s="3">
        <v>20000</v>
      </c>
      <c r="C2" s="3">
        <f>+B2</f>
        <v>20000</v>
      </c>
      <c r="D2" s="3">
        <v>34000</v>
      </c>
      <c r="E2" s="3">
        <f>+D2</f>
        <v>34000</v>
      </c>
      <c r="F2" s="4">
        <f>+$E$13-C2</f>
        <v>510000</v>
      </c>
    </row>
    <row r="3" spans="1:6">
      <c r="A3" s="2">
        <v>43497</v>
      </c>
      <c r="B3" s="3">
        <v>38000</v>
      </c>
      <c r="C3" s="3">
        <f>+C2+B3</f>
        <v>58000</v>
      </c>
      <c r="D3" s="3">
        <v>17000</v>
      </c>
      <c r="E3" s="3">
        <f>+E2+D3</f>
        <v>51000</v>
      </c>
      <c r="F3" s="4">
        <f t="shared" ref="F3:F13" si="0">+$E$13-C3</f>
        <v>472000</v>
      </c>
    </row>
    <row r="4" spans="1:6">
      <c r="A4" s="2">
        <v>43525</v>
      </c>
      <c r="B4" s="3">
        <v>25000</v>
      </c>
      <c r="C4" s="3">
        <f t="shared" ref="C4:C13" si="1">+C3+B4</f>
        <v>83000</v>
      </c>
      <c r="D4" s="3">
        <v>11000</v>
      </c>
      <c r="E4" s="3">
        <f t="shared" ref="E4:E13" si="2">+E3+D4</f>
        <v>62000</v>
      </c>
      <c r="F4" s="4">
        <f t="shared" si="0"/>
        <v>447000</v>
      </c>
    </row>
    <row r="5" spans="1:6">
      <c r="A5" s="2">
        <v>43556</v>
      </c>
      <c r="B5" s="3">
        <v>60000</v>
      </c>
      <c r="C5" s="3">
        <f t="shared" si="1"/>
        <v>143000</v>
      </c>
      <c r="D5" s="3">
        <v>25000</v>
      </c>
      <c r="E5" s="3">
        <f t="shared" si="2"/>
        <v>87000</v>
      </c>
      <c r="F5" s="4">
        <f t="shared" si="0"/>
        <v>387000</v>
      </c>
    </row>
    <row r="6" spans="1:6">
      <c r="A6" s="2">
        <v>43586</v>
      </c>
      <c r="B6" s="3">
        <v>12000</v>
      </c>
      <c r="C6" s="3">
        <f t="shared" si="1"/>
        <v>155000</v>
      </c>
      <c r="D6" s="3">
        <v>50000</v>
      </c>
      <c r="E6" s="3">
        <f t="shared" si="2"/>
        <v>137000</v>
      </c>
      <c r="F6" s="4">
        <f t="shared" si="0"/>
        <v>375000</v>
      </c>
    </row>
    <row r="7" spans="1:6">
      <c r="A7" s="2">
        <v>43617</v>
      </c>
      <c r="B7" s="3">
        <v>27000</v>
      </c>
      <c r="C7" s="3">
        <f t="shared" si="1"/>
        <v>182000</v>
      </c>
      <c r="D7" s="3">
        <v>50000</v>
      </c>
      <c r="E7" s="3">
        <f t="shared" si="2"/>
        <v>187000</v>
      </c>
      <c r="F7" s="4">
        <f t="shared" si="0"/>
        <v>348000</v>
      </c>
    </row>
    <row r="8" spans="1:6">
      <c r="A8" s="2">
        <v>43647</v>
      </c>
      <c r="B8" s="3">
        <v>75000</v>
      </c>
      <c r="C8" s="3">
        <f t="shared" si="1"/>
        <v>257000</v>
      </c>
      <c r="D8" s="3">
        <v>35000</v>
      </c>
      <c r="E8" s="3">
        <f t="shared" si="2"/>
        <v>222000</v>
      </c>
      <c r="F8" s="4">
        <f t="shared" si="0"/>
        <v>273000</v>
      </c>
    </row>
    <row r="9" spans="1:6">
      <c r="A9" s="2">
        <v>43678</v>
      </c>
      <c r="B9" s="3">
        <v>15000</v>
      </c>
      <c r="C9" s="3">
        <f t="shared" si="1"/>
        <v>272000</v>
      </c>
      <c r="D9" s="3">
        <v>61000</v>
      </c>
      <c r="E9" s="3">
        <f t="shared" si="2"/>
        <v>283000</v>
      </c>
      <c r="F9" s="4">
        <f t="shared" si="0"/>
        <v>258000</v>
      </c>
    </row>
    <row r="10" spans="1:6">
      <c r="A10" s="2">
        <v>43709</v>
      </c>
      <c r="B10" s="3">
        <v>14000</v>
      </c>
      <c r="C10" s="3">
        <f t="shared" si="1"/>
        <v>286000</v>
      </c>
      <c r="D10" s="3">
        <v>83000</v>
      </c>
      <c r="E10" s="3">
        <f t="shared" si="2"/>
        <v>366000</v>
      </c>
      <c r="F10" s="4">
        <f t="shared" si="0"/>
        <v>244000</v>
      </c>
    </row>
    <row r="11" spans="1:6">
      <c r="A11" s="2">
        <v>43739</v>
      </c>
      <c r="B11" s="3">
        <v>100000</v>
      </c>
      <c r="C11" s="3">
        <f t="shared" si="1"/>
        <v>386000</v>
      </c>
      <c r="D11" s="3">
        <v>23000</v>
      </c>
      <c r="E11" s="3">
        <f t="shared" si="2"/>
        <v>389000</v>
      </c>
      <c r="F11" s="4">
        <f t="shared" si="0"/>
        <v>144000</v>
      </c>
    </row>
    <row r="12" spans="1:6">
      <c r="A12" s="2">
        <v>43770</v>
      </c>
      <c r="B12" s="3">
        <v>53000</v>
      </c>
      <c r="C12" s="3">
        <f t="shared" si="1"/>
        <v>439000</v>
      </c>
      <c r="D12" s="3">
        <v>92000</v>
      </c>
      <c r="E12" s="3">
        <f t="shared" si="2"/>
        <v>481000</v>
      </c>
      <c r="F12" s="4">
        <f t="shared" si="0"/>
        <v>91000</v>
      </c>
    </row>
    <row r="13" spans="1:6">
      <c r="A13" s="2">
        <v>43800</v>
      </c>
      <c r="B13" s="3">
        <v>57000</v>
      </c>
      <c r="C13" s="3">
        <f t="shared" si="1"/>
        <v>496000</v>
      </c>
      <c r="D13" s="3">
        <v>49000</v>
      </c>
      <c r="E13" s="3">
        <f t="shared" si="2"/>
        <v>530000</v>
      </c>
      <c r="F13" s="4">
        <f t="shared" si="0"/>
        <v>34000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showGridLines="0" tabSelected="1" workbookViewId="0">
      <selection activeCell="G3" sqref="G3"/>
    </sheetView>
  </sheetViews>
  <sheetFormatPr defaultRowHeight="15"/>
  <cols>
    <col min="1" max="1" width="9.28515625" bestFit="1" customWidth="1"/>
    <col min="2" max="2" width="13" customWidth="1"/>
    <col min="3" max="3" width="12.140625" customWidth="1"/>
    <col min="4" max="4" width="10.5703125" bestFit="1" customWidth="1"/>
    <col min="5" max="5" width="12.28515625" customWidth="1"/>
    <col min="6" max="6" width="14" bestFit="1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>
      <c r="A2" s="5">
        <v>43466</v>
      </c>
      <c r="B2" s="3">
        <v>20000</v>
      </c>
      <c r="C2" s="3">
        <f>B2</f>
        <v>20000</v>
      </c>
      <c r="D2" s="3">
        <v>34000</v>
      </c>
      <c r="E2" s="3">
        <f>D2</f>
        <v>34000</v>
      </c>
      <c r="F2" s="4">
        <f>$B$15-C2</f>
        <v>510000</v>
      </c>
    </row>
    <row r="3" spans="1:6">
      <c r="A3" s="5">
        <v>43497</v>
      </c>
      <c r="B3" s="3">
        <v>38000</v>
      </c>
      <c r="C3" s="3">
        <f>C2+B3</f>
        <v>58000</v>
      </c>
      <c r="D3" s="3">
        <v>17000</v>
      </c>
      <c r="E3" s="3">
        <f>E2+D3</f>
        <v>51000</v>
      </c>
      <c r="F3" s="4">
        <f t="shared" ref="F3:F13" si="0">$B$15-C3</f>
        <v>472000</v>
      </c>
    </row>
    <row r="4" spans="1:6">
      <c r="A4" s="5">
        <v>43525</v>
      </c>
      <c r="B4" s="3">
        <v>25000</v>
      </c>
      <c r="C4" s="3">
        <f t="shared" ref="C4:C13" si="1">C3+B4</f>
        <v>83000</v>
      </c>
      <c r="D4" s="3">
        <v>11000</v>
      </c>
      <c r="E4" s="3">
        <f t="shared" ref="E4:E13" si="2">E3+D4</f>
        <v>62000</v>
      </c>
      <c r="F4" s="4">
        <f t="shared" si="0"/>
        <v>447000</v>
      </c>
    </row>
    <row r="5" spans="1:6">
      <c r="A5" s="5">
        <v>43556</v>
      </c>
      <c r="B5" s="3">
        <v>60000</v>
      </c>
      <c r="C5" s="3">
        <f t="shared" si="1"/>
        <v>143000</v>
      </c>
      <c r="D5" s="3">
        <v>25000</v>
      </c>
      <c r="E5" s="3">
        <f t="shared" si="2"/>
        <v>87000</v>
      </c>
      <c r="F5" s="4">
        <f t="shared" si="0"/>
        <v>387000</v>
      </c>
    </row>
    <row r="6" spans="1:6">
      <c r="A6" s="5">
        <v>43586</v>
      </c>
      <c r="B6" s="3">
        <v>12000</v>
      </c>
      <c r="C6" s="3">
        <f t="shared" si="1"/>
        <v>155000</v>
      </c>
      <c r="D6" s="3">
        <v>50000</v>
      </c>
      <c r="E6" s="3">
        <f t="shared" si="2"/>
        <v>137000</v>
      </c>
      <c r="F6" s="4">
        <f t="shared" si="0"/>
        <v>375000</v>
      </c>
    </row>
    <row r="7" spans="1:6">
      <c r="A7" s="5">
        <v>43617</v>
      </c>
      <c r="B7" s="3">
        <v>27000</v>
      </c>
      <c r="C7" s="3">
        <f t="shared" si="1"/>
        <v>182000</v>
      </c>
      <c r="D7" s="3">
        <v>50000</v>
      </c>
      <c r="E7" s="3">
        <f t="shared" si="2"/>
        <v>187000</v>
      </c>
      <c r="F7" s="4">
        <f t="shared" si="0"/>
        <v>348000</v>
      </c>
    </row>
    <row r="8" spans="1:6">
      <c r="A8" s="5">
        <v>43647</v>
      </c>
      <c r="B8" s="3">
        <v>75000</v>
      </c>
      <c r="C8" s="3">
        <f t="shared" si="1"/>
        <v>257000</v>
      </c>
      <c r="D8" s="3">
        <v>35000</v>
      </c>
      <c r="E8" s="3">
        <f t="shared" si="2"/>
        <v>222000</v>
      </c>
      <c r="F8" s="4">
        <f t="shared" si="0"/>
        <v>273000</v>
      </c>
    </row>
    <row r="9" spans="1:6">
      <c r="A9" s="5">
        <v>43678</v>
      </c>
      <c r="B9" s="3">
        <v>15000</v>
      </c>
      <c r="C9" s="3">
        <f t="shared" si="1"/>
        <v>272000</v>
      </c>
      <c r="D9" s="3">
        <v>61000</v>
      </c>
      <c r="E9" s="3">
        <f t="shared" si="2"/>
        <v>283000</v>
      </c>
      <c r="F9" s="4">
        <f t="shared" si="0"/>
        <v>258000</v>
      </c>
    </row>
    <row r="10" spans="1:6">
      <c r="A10" s="5">
        <v>43709</v>
      </c>
      <c r="B10" s="3">
        <v>14000</v>
      </c>
      <c r="C10" s="3">
        <f t="shared" si="1"/>
        <v>286000</v>
      </c>
      <c r="D10" s="3">
        <v>83000</v>
      </c>
      <c r="E10" s="3">
        <f t="shared" si="2"/>
        <v>366000</v>
      </c>
      <c r="F10" s="4">
        <f t="shared" si="0"/>
        <v>244000</v>
      </c>
    </row>
    <row r="11" spans="1:6">
      <c r="A11" s="5">
        <v>43739</v>
      </c>
      <c r="B11" s="3">
        <v>100000</v>
      </c>
      <c r="C11" s="3">
        <f t="shared" si="1"/>
        <v>386000</v>
      </c>
      <c r="D11" s="3">
        <v>23000</v>
      </c>
      <c r="E11" s="3">
        <f t="shared" si="2"/>
        <v>389000</v>
      </c>
      <c r="F11" s="4">
        <f t="shared" si="0"/>
        <v>144000</v>
      </c>
    </row>
    <row r="12" spans="1:6">
      <c r="A12" s="5">
        <v>43770</v>
      </c>
      <c r="B12" s="3">
        <v>53000</v>
      </c>
      <c r="C12" s="3">
        <f t="shared" si="1"/>
        <v>439000</v>
      </c>
      <c r="D12" s="3">
        <v>92000</v>
      </c>
      <c r="E12" s="3">
        <f t="shared" si="2"/>
        <v>481000</v>
      </c>
      <c r="F12" s="4">
        <f t="shared" si="0"/>
        <v>91000</v>
      </c>
    </row>
    <row r="13" spans="1:6">
      <c r="A13" s="5">
        <v>43800</v>
      </c>
      <c r="B13" s="3">
        <v>57000</v>
      </c>
      <c r="C13" s="3">
        <f t="shared" si="1"/>
        <v>496000</v>
      </c>
      <c r="D13" s="3">
        <v>49000</v>
      </c>
      <c r="E13" s="3">
        <f t="shared" si="2"/>
        <v>530000</v>
      </c>
      <c r="F13" s="4">
        <f t="shared" si="0"/>
        <v>34000</v>
      </c>
    </row>
    <row r="15" spans="1:6">
      <c r="A15" s="6" t="s">
        <v>6</v>
      </c>
      <c r="B15" s="7">
        <v>530000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Usuario</cp:lastModifiedBy>
  <dcterms:created xsi:type="dcterms:W3CDTF">2019-09-26T15:13:09Z</dcterms:created>
  <dcterms:modified xsi:type="dcterms:W3CDTF">2020-06-04T23:48:43Z</dcterms:modified>
</cp:coreProperties>
</file>