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9240" activeTab="1"/>
  </bookViews>
  <sheets>
    <sheet name="Price" sheetId="1" r:id="rId1"/>
    <sheet name="SAC" sheetId="3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B12"/>
  <c r="C12"/>
  <c r="D12"/>
  <c r="E12"/>
  <c r="B13"/>
  <c r="C13"/>
  <c r="D13"/>
  <c r="E13"/>
  <c r="B14"/>
  <c r="C14"/>
  <c r="D14"/>
  <c r="E14"/>
  <c r="E4"/>
  <c r="D4"/>
  <c r="C4"/>
  <c r="B4"/>
  <c r="E3"/>
  <c r="D3"/>
  <c r="C3"/>
  <c r="B3"/>
  <c r="E2"/>
  <c r="D5" i="1"/>
  <c r="D6" s="1"/>
  <c r="D7" s="1"/>
  <c r="D8" s="1"/>
  <c r="D9" s="1"/>
  <c r="D10" s="1"/>
  <c r="D11" s="1"/>
  <c r="D12" s="1"/>
  <c r="D13" s="1"/>
  <c r="D14" s="1"/>
  <c r="E4"/>
  <c r="B5" s="1"/>
  <c r="C5" s="1"/>
  <c r="E5" s="1"/>
  <c r="B6" s="1"/>
  <c r="C6" s="1"/>
  <c r="C4"/>
  <c r="B4"/>
  <c r="B3"/>
  <c r="C3" s="1"/>
  <c r="E3" s="1"/>
  <c r="D4"/>
  <c r="D3"/>
  <c r="E2"/>
  <c r="E6" l="1"/>
  <c r="D16"/>
  <c r="B7" l="1"/>
  <c r="D16" i="3"/>
  <c r="B16"/>
  <c r="C7" i="1" l="1"/>
  <c r="E7" s="1"/>
  <c r="B8" l="1"/>
  <c r="C8" l="1"/>
  <c r="E8" s="1"/>
  <c r="B9" l="1"/>
  <c r="C9" l="1"/>
  <c r="E9" s="1"/>
  <c r="B10" l="1"/>
  <c r="C10" l="1"/>
  <c r="E10" s="1"/>
  <c r="B11" l="1"/>
  <c r="C11" l="1"/>
  <c r="E11" s="1"/>
  <c r="B12" l="1"/>
  <c r="C12" s="1"/>
  <c r="E12" s="1"/>
  <c r="B13" l="1"/>
  <c r="C13" s="1"/>
  <c r="E13" s="1"/>
  <c r="B14" l="1"/>
  <c r="C14" l="1"/>
  <c r="E14" s="1"/>
  <c r="B16"/>
</calcChain>
</file>

<file path=xl/sharedStrings.xml><?xml version="1.0" encoding="utf-8"?>
<sst xmlns="http://schemas.openxmlformats.org/spreadsheetml/2006/main" count="16" uniqueCount="8">
  <si>
    <t>Parcela</t>
  </si>
  <si>
    <t>Juros</t>
  </si>
  <si>
    <t>Amortização</t>
  </si>
  <si>
    <t>Pagamento</t>
  </si>
  <si>
    <t>Saldo Devedor</t>
  </si>
  <si>
    <t>Financiamento</t>
  </si>
  <si>
    <t>Taxa ao mês</t>
  </si>
  <si>
    <t>SOMA</t>
  </si>
</sst>
</file>

<file path=xl/styles.xml><?xml version="1.0" encoding="utf-8"?>
<styleSheet xmlns="http://schemas.openxmlformats.org/spreadsheetml/2006/main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44" fontId="0" fillId="0" borderId="1" xfId="1" applyFont="1" applyBorder="1"/>
    <xf numFmtId="10" fontId="0" fillId="0" borderId="1" xfId="0" applyNumberFormat="1" applyBorder="1"/>
    <xf numFmtId="0" fontId="2" fillId="0" borderId="0" xfId="0" applyFont="1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Fill="1" applyBorder="1"/>
    <xf numFmtId="0" fontId="2" fillId="3" borderId="1" xfId="0" applyFont="1" applyFill="1" applyBorder="1" applyAlignment="1">
      <alignment horizontal="center"/>
    </xf>
    <xf numFmtId="8" fontId="0" fillId="0" borderId="1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showGridLines="0" workbookViewId="0">
      <selection activeCell="G14" sqref="G14"/>
    </sheetView>
  </sheetViews>
  <sheetFormatPr defaultRowHeight="15"/>
  <cols>
    <col min="1" max="5" width="14.7109375" customWidth="1"/>
    <col min="7" max="7" width="14.28515625" bestFit="1" customWidth="1"/>
    <col min="8" max="8" width="13.71093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2">
        <v>10000</v>
      </c>
    </row>
    <row r="2" spans="1:8">
      <c r="A2" s="1">
        <v>0</v>
      </c>
      <c r="B2" s="2">
        <v>0</v>
      </c>
      <c r="C2" s="2">
        <v>0</v>
      </c>
      <c r="D2" s="2">
        <v>0</v>
      </c>
      <c r="E2" s="2">
        <f>H1</f>
        <v>10000</v>
      </c>
      <c r="G2" s="1" t="s">
        <v>6</v>
      </c>
      <c r="H2" s="3">
        <v>0.01</v>
      </c>
    </row>
    <row r="3" spans="1:8">
      <c r="A3" s="1">
        <v>1</v>
      </c>
      <c r="B3" s="2">
        <f>E2*$H$2</f>
        <v>100</v>
      </c>
      <c r="C3" s="8">
        <f>D3-B3</f>
        <v>788.4878867834168</v>
      </c>
      <c r="D3" s="8">
        <f>PMT(H2,A14,-H1)</f>
        <v>888.4878867834168</v>
      </c>
      <c r="E3" s="2">
        <f>E2-C3</f>
        <v>9211.5121132165841</v>
      </c>
    </row>
    <row r="4" spans="1:8">
      <c r="A4" s="1">
        <v>2</v>
      </c>
      <c r="B4" s="2">
        <f t="shared" ref="B4:B14" si="0">E3*$H$2</f>
        <v>92.115121132165839</v>
      </c>
      <c r="C4" s="8">
        <f t="shared" ref="C4:C14" si="1">D4-B4</f>
        <v>796.37276565125092</v>
      </c>
      <c r="D4" s="8">
        <f>D3</f>
        <v>888.4878867834168</v>
      </c>
      <c r="E4" s="2">
        <f>E3-C4</f>
        <v>8415.1393475653331</v>
      </c>
    </row>
    <row r="5" spans="1:8">
      <c r="A5" s="1">
        <v>3</v>
      </c>
      <c r="B5" s="2">
        <f t="shared" si="0"/>
        <v>84.151393475653336</v>
      </c>
      <c r="C5" s="8">
        <f t="shared" si="1"/>
        <v>804.33649330776348</v>
      </c>
      <c r="D5" s="8">
        <f t="shared" ref="D5:D14" si="2">D4</f>
        <v>888.4878867834168</v>
      </c>
      <c r="E5" s="2">
        <f t="shared" ref="E5:E14" si="3">E4-C5</f>
        <v>7610.8028542575694</v>
      </c>
    </row>
    <row r="6" spans="1:8">
      <c r="A6" s="1">
        <v>4</v>
      </c>
      <c r="B6" s="2">
        <f t="shared" si="0"/>
        <v>76.108028542575695</v>
      </c>
      <c r="C6" s="8">
        <f t="shared" si="1"/>
        <v>812.37985824084114</v>
      </c>
      <c r="D6" s="8">
        <f t="shared" si="2"/>
        <v>888.4878867834168</v>
      </c>
      <c r="E6" s="2">
        <f t="shared" si="3"/>
        <v>6798.4229960167286</v>
      </c>
    </row>
    <row r="7" spans="1:8">
      <c r="A7" s="1">
        <v>5</v>
      </c>
      <c r="B7" s="2">
        <f t="shared" si="0"/>
        <v>67.984229960167283</v>
      </c>
      <c r="C7" s="8">
        <f t="shared" si="1"/>
        <v>820.50365682324946</v>
      </c>
      <c r="D7" s="8">
        <f t="shared" si="2"/>
        <v>888.4878867834168</v>
      </c>
      <c r="E7" s="2">
        <f t="shared" si="3"/>
        <v>5977.9193391934787</v>
      </c>
    </row>
    <row r="8" spans="1:8">
      <c r="A8" s="1">
        <v>6</v>
      </c>
      <c r="B8" s="2">
        <f t="shared" si="0"/>
        <v>59.77919339193479</v>
      </c>
      <c r="C8" s="8">
        <f t="shared" si="1"/>
        <v>828.70869339148203</v>
      </c>
      <c r="D8" s="8">
        <f t="shared" si="2"/>
        <v>888.4878867834168</v>
      </c>
      <c r="E8" s="2">
        <f t="shared" si="3"/>
        <v>5149.2106458019971</v>
      </c>
    </row>
    <row r="9" spans="1:8">
      <c r="A9" s="1">
        <v>7</v>
      </c>
      <c r="B9" s="2">
        <f t="shared" si="0"/>
        <v>51.492106458019975</v>
      </c>
      <c r="C9" s="8">
        <f t="shared" si="1"/>
        <v>836.99578032539682</v>
      </c>
      <c r="D9" s="8">
        <f t="shared" si="2"/>
        <v>888.4878867834168</v>
      </c>
      <c r="E9" s="2">
        <f t="shared" si="3"/>
        <v>4312.2148654766006</v>
      </c>
    </row>
    <row r="10" spans="1:8">
      <c r="A10" s="1">
        <v>8</v>
      </c>
      <c r="B10" s="2">
        <f t="shared" si="0"/>
        <v>43.122148654766008</v>
      </c>
      <c r="C10" s="8">
        <f t="shared" si="1"/>
        <v>845.36573812865083</v>
      </c>
      <c r="D10" s="8">
        <f t="shared" si="2"/>
        <v>888.4878867834168</v>
      </c>
      <c r="E10" s="2">
        <f t="shared" si="3"/>
        <v>3466.8491273479499</v>
      </c>
    </row>
    <row r="11" spans="1:8">
      <c r="A11" s="1">
        <v>9</v>
      </c>
      <c r="B11" s="2">
        <f t="shared" si="0"/>
        <v>34.668491273479496</v>
      </c>
      <c r="C11" s="8">
        <f t="shared" si="1"/>
        <v>853.81939550993729</v>
      </c>
      <c r="D11" s="8">
        <f t="shared" si="2"/>
        <v>888.4878867834168</v>
      </c>
      <c r="E11" s="2">
        <f t="shared" si="3"/>
        <v>2613.0297318380126</v>
      </c>
    </row>
    <row r="12" spans="1:8">
      <c r="A12" s="1">
        <v>10</v>
      </c>
      <c r="B12" s="2">
        <f t="shared" si="0"/>
        <v>26.130297318380126</v>
      </c>
      <c r="C12" s="8">
        <f t="shared" si="1"/>
        <v>862.35758946503665</v>
      </c>
      <c r="D12" s="8">
        <f t="shared" si="2"/>
        <v>888.4878867834168</v>
      </c>
      <c r="E12" s="2">
        <f t="shared" si="3"/>
        <v>1750.6721423729759</v>
      </c>
    </row>
    <row r="13" spans="1:8">
      <c r="A13" s="1">
        <v>11</v>
      </c>
      <c r="B13" s="2">
        <f t="shared" si="0"/>
        <v>17.506721423729761</v>
      </c>
      <c r="C13" s="8">
        <f t="shared" si="1"/>
        <v>870.981165359687</v>
      </c>
      <c r="D13" s="8">
        <f t="shared" si="2"/>
        <v>888.4878867834168</v>
      </c>
      <c r="E13" s="2">
        <f t="shared" si="3"/>
        <v>879.69097701328894</v>
      </c>
    </row>
    <row r="14" spans="1:8">
      <c r="A14" s="1">
        <v>12</v>
      </c>
      <c r="B14" s="2">
        <f t="shared" si="0"/>
        <v>8.7969097701328902</v>
      </c>
      <c r="C14" s="8">
        <f t="shared" si="1"/>
        <v>879.69097701328394</v>
      </c>
      <c r="D14" s="8">
        <f t="shared" si="2"/>
        <v>888.4878867834168</v>
      </c>
      <c r="E14" s="2">
        <f t="shared" si="3"/>
        <v>5.0022208597511053E-12</v>
      </c>
    </row>
    <row r="15" spans="1:8" s="6" customFormat="1">
      <c r="A15" s="4"/>
      <c r="B15" s="5"/>
      <c r="C15" s="5"/>
      <c r="D15" s="5"/>
      <c r="E15" s="5"/>
    </row>
    <row r="16" spans="1:8">
      <c r="A16" s="1" t="s">
        <v>7</v>
      </c>
      <c r="B16" s="2">
        <f>SUM(B2:B15)</f>
        <v>661.8546414010051</v>
      </c>
      <c r="C16" s="2"/>
      <c r="D16" s="2">
        <f>SUM(D2:D15)</f>
        <v>10661.854641401002</v>
      </c>
      <c r="E1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showGridLines="0" tabSelected="1" workbookViewId="0">
      <selection activeCell="F14" sqref="F14"/>
    </sheetView>
  </sheetViews>
  <sheetFormatPr defaultRowHeight="15"/>
  <cols>
    <col min="1" max="5" width="14.7109375" customWidth="1"/>
    <col min="7" max="7" width="14.28515625" bestFit="1" customWidth="1"/>
    <col min="8" max="8" width="13.7109375" bestFit="1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G1" s="7" t="s">
        <v>5</v>
      </c>
      <c r="H1" s="2">
        <v>10000</v>
      </c>
    </row>
    <row r="2" spans="1:8">
      <c r="A2" s="7">
        <v>0</v>
      </c>
      <c r="B2" s="2">
        <v>0</v>
      </c>
      <c r="C2" s="2">
        <v>0</v>
      </c>
      <c r="D2" s="2">
        <v>0</v>
      </c>
      <c r="E2" s="2">
        <f>H1</f>
        <v>10000</v>
      </c>
      <c r="G2" s="7" t="s">
        <v>6</v>
      </c>
      <c r="H2" s="3">
        <v>0.01</v>
      </c>
    </row>
    <row r="3" spans="1:8">
      <c r="A3" s="7">
        <v>1</v>
      </c>
      <c r="B3" s="2">
        <f>E2*$H$2</f>
        <v>100</v>
      </c>
      <c r="C3" s="2">
        <f>H1/A14</f>
        <v>833.33333333333337</v>
      </c>
      <c r="D3" s="2">
        <f>B3+C3</f>
        <v>933.33333333333337</v>
      </c>
      <c r="E3" s="2">
        <f>E2-C3</f>
        <v>9166.6666666666661</v>
      </c>
    </row>
    <row r="4" spans="1:8">
      <c r="A4" s="7">
        <v>2</v>
      </c>
      <c r="B4" s="2">
        <f>E3*$H$2</f>
        <v>91.666666666666657</v>
      </c>
      <c r="C4" s="2">
        <f>C3</f>
        <v>833.33333333333337</v>
      </c>
      <c r="D4" s="2">
        <f>B4+C4</f>
        <v>925</v>
      </c>
      <c r="E4" s="2">
        <f>E3-C4</f>
        <v>8333.3333333333321</v>
      </c>
    </row>
    <row r="5" spans="1:8">
      <c r="A5" s="7">
        <v>3</v>
      </c>
      <c r="B5" s="2">
        <f t="shared" ref="B5:B14" si="0">E4*$H$2</f>
        <v>83.333333333333329</v>
      </c>
      <c r="C5" s="2">
        <f t="shared" ref="C5:C14" si="1">C4</f>
        <v>833.33333333333337</v>
      </c>
      <c r="D5" s="2">
        <f t="shared" ref="D5:D14" si="2">B5+C5</f>
        <v>916.66666666666674</v>
      </c>
      <c r="E5" s="2">
        <f t="shared" ref="E5:E14" si="3">E4-C5</f>
        <v>7499.9999999999991</v>
      </c>
    </row>
    <row r="6" spans="1:8">
      <c r="A6" s="7">
        <v>4</v>
      </c>
      <c r="B6" s="2">
        <f t="shared" si="0"/>
        <v>74.999999999999986</v>
      </c>
      <c r="C6" s="2">
        <f t="shared" si="1"/>
        <v>833.33333333333337</v>
      </c>
      <c r="D6" s="2">
        <f t="shared" si="2"/>
        <v>908.33333333333337</v>
      </c>
      <c r="E6" s="2">
        <f t="shared" si="3"/>
        <v>6666.6666666666661</v>
      </c>
    </row>
    <row r="7" spans="1:8">
      <c r="A7" s="7">
        <v>5</v>
      </c>
      <c r="B7" s="2">
        <f t="shared" si="0"/>
        <v>66.666666666666657</v>
      </c>
      <c r="C7" s="2">
        <f t="shared" si="1"/>
        <v>833.33333333333337</v>
      </c>
      <c r="D7" s="2">
        <f t="shared" si="2"/>
        <v>900</v>
      </c>
      <c r="E7" s="2">
        <f t="shared" si="3"/>
        <v>5833.333333333333</v>
      </c>
    </row>
    <row r="8" spans="1:8">
      <c r="A8" s="7">
        <v>6</v>
      </c>
      <c r="B8" s="2">
        <f t="shared" si="0"/>
        <v>58.333333333333329</v>
      </c>
      <c r="C8" s="2">
        <f t="shared" si="1"/>
        <v>833.33333333333337</v>
      </c>
      <c r="D8" s="2">
        <f t="shared" si="2"/>
        <v>891.66666666666674</v>
      </c>
      <c r="E8" s="2">
        <f t="shared" si="3"/>
        <v>5000</v>
      </c>
    </row>
    <row r="9" spans="1:8">
      <c r="A9" s="7">
        <v>7</v>
      </c>
      <c r="B9" s="2">
        <f t="shared" si="0"/>
        <v>50</v>
      </c>
      <c r="C9" s="2">
        <f t="shared" si="1"/>
        <v>833.33333333333337</v>
      </c>
      <c r="D9" s="2">
        <f t="shared" si="2"/>
        <v>883.33333333333337</v>
      </c>
      <c r="E9" s="2">
        <f t="shared" si="3"/>
        <v>4166.666666666667</v>
      </c>
    </row>
    <row r="10" spans="1:8">
      <c r="A10" s="7">
        <v>8</v>
      </c>
      <c r="B10" s="2">
        <f t="shared" si="0"/>
        <v>41.666666666666671</v>
      </c>
      <c r="C10" s="2">
        <f t="shared" si="1"/>
        <v>833.33333333333337</v>
      </c>
      <c r="D10" s="2">
        <f t="shared" si="2"/>
        <v>875</v>
      </c>
      <c r="E10" s="2">
        <f t="shared" si="3"/>
        <v>3333.3333333333335</v>
      </c>
    </row>
    <row r="11" spans="1:8">
      <c r="A11" s="7">
        <v>9</v>
      </c>
      <c r="B11" s="2">
        <f t="shared" si="0"/>
        <v>33.333333333333336</v>
      </c>
      <c r="C11" s="2">
        <f t="shared" si="1"/>
        <v>833.33333333333337</v>
      </c>
      <c r="D11" s="2">
        <f t="shared" si="2"/>
        <v>866.66666666666674</v>
      </c>
      <c r="E11" s="2">
        <f t="shared" si="3"/>
        <v>2500</v>
      </c>
    </row>
    <row r="12" spans="1:8">
      <c r="A12" s="7">
        <v>10</v>
      </c>
      <c r="B12" s="2">
        <f t="shared" si="0"/>
        <v>25</v>
      </c>
      <c r="C12" s="2">
        <f t="shared" si="1"/>
        <v>833.33333333333337</v>
      </c>
      <c r="D12" s="2">
        <f t="shared" si="2"/>
        <v>858.33333333333337</v>
      </c>
      <c r="E12" s="2">
        <f t="shared" si="3"/>
        <v>1666.6666666666665</v>
      </c>
    </row>
    <row r="13" spans="1:8">
      <c r="A13" s="7">
        <v>11</v>
      </c>
      <c r="B13" s="2">
        <f t="shared" si="0"/>
        <v>16.666666666666664</v>
      </c>
      <c r="C13" s="2">
        <f t="shared" si="1"/>
        <v>833.33333333333337</v>
      </c>
      <c r="D13" s="2">
        <f t="shared" si="2"/>
        <v>850</v>
      </c>
      <c r="E13" s="2">
        <f t="shared" si="3"/>
        <v>833.33333333333314</v>
      </c>
    </row>
    <row r="14" spans="1:8">
      <c r="A14" s="7">
        <v>12</v>
      </c>
      <c r="B14" s="2">
        <f t="shared" si="0"/>
        <v>8.3333333333333321</v>
      </c>
      <c r="C14" s="2">
        <f t="shared" si="1"/>
        <v>833.33333333333337</v>
      </c>
      <c r="D14" s="2">
        <f t="shared" si="2"/>
        <v>841.66666666666674</v>
      </c>
      <c r="E14" s="2">
        <f t="shared" si="3"/>
        <v>0</v>
      </c>
    </row>
    <row r="15" spans="1:8" s="6" customFormat="1">
      <c r="A15" s="4"/>
      <c r="B15" s="5"/>
      <c r="C15" s="5"/>
      <c r="D15" s="5"/>
      <c r="E15" s="5"/>
    </row>
    <row r="16" spans="1:8">
      <c r="A16" s="7" t="s">
        <v>7</v>
      </c>
      <c r="B16" s="2">
        <f>SUM(B2:B15)</f>
        <v>650</v>
      </c>
      <c r="C16" s="2"/>
      <c r="D16" s="2">
        <f>SUM(D2:D15)</f>
        <v>10650</v>
      </c>
      <c r="E1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Price</vt:lpstr>
      <vt:lpstr>SAC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Usuario</cp:lastModifiedBy>
  <dcterms:created xsi:type="dcterms:W3CDTF">2020-03-11T16:58:20Z</dcterms:created>
  <dcterms:modified xsi:type="dcterms:W3CDTF">2020-06-09T21:40:17Z</dcterms:modified>
</cp:coreProperties>
</file>