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hidePivotFieldList="1"/>
  <mc:AlternateContent xmlns:mc="http://schemas.openxmlformats.org/markup-compatibility/2006">
    <mc:Choice Requires="x15">
      <x15ac:absPath xmlns:x15ac="http://schemas.microsoft.com/office/spreadsheetml/2010/11/ac" url="G:\我的云端硬盘\论文全部\covid_com\"/>
    </mc:Choice>
  </mc:AlternateContent>
  <xr:revisionPtr revIDLastSave="0" documentId="13_ncr:1_{9DD87A8E-44E3-45D4-96E7-DB314D19F7EA}" xr6:coauthVersionLast="47" xr6:coauthVersionMax="47" xr10:uidLastSave="{00000000-0000-0000-0000-000000000000}"/>
  <bookViews>
    <workbookView xWindow="-120" yWindow="-120" windowWidth="29040" windowHeight="15840" xr2:uid="{00000000-000D-0000-FFFF-FFFF00000000}"/>
  </bookViews>
  <sheets>
    <sheet name="Original Data" sheetId="1" r:id="rId1"/>
    <sheet name="Key Data" sheetId="2" r:id="rId2"/>
    <sheet name="Frecuency" sheetId="5" r:id="rId3"/>
    <sheet name="Date Convert" sheetId="6" r:id="rId4"/>
    <sheet name="DATAofKWonly" sheetId="7" r:id="rId5"/>
    <sheet name="KWExtracted" sheetId="8" r:id="rId6"/>
    <sheet name="Combinedata" sheetId="10" r:id="rId7"/>
    <sheet name="Kutools_Chart" sheetId="12" state="hidden" r:id="rId8"/>
  </sheets>
  <definedNames>
    <definedName name="_xlnm._FilterDatabase" localSheetId="4" hidden="1">DATAofKWonly!$A$1:$A$184</definedName>
    <definedName name="_xlnm._FilterDatabase" localSheetId="3" hidden="1">'Date Convert'!$A$1:$D$375</definedName>
    <definedName name="_xlchart.v1.0" hidden="1">Combinedata!$C$2:$C$565</definedName>
    <definedName name="_xlnm.Extract" localSheetId="3">'Date Convert'!$C:$C</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2" i="7"/>
  <c r="B6" i="12"/>
  <c r="D6" i="12" s="1"/>
  <c r="C6" i="12"/>
  <c r="A10" i="12" s="1"/>
  <c r="A7"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AH7" i="12"/>
  <c r="AI7" i="12"/>
  <c r="AJ7" i="12"/>
  <c r="AK7" i="12"/>
  <c r="AL7" i="12"/>
  <c r="AM7" i="12"/>
  <c r="AN7" i="12"/>
  <c r="AO7" i="12"/>
  <c r="AP7" i="12"/>
  <c r="AQ7" i="12"/>
  <c r="AR7" i="12"/>
  <c r="AS7" i="12"/>
  <c r="AT7" i="12"/>
  <c r="AU7" i="12"/>
  <c r="AV7" i="12"/>
  <c r="AW7" i="12"/>
  <c r="AX7" i="12"/>
  <c r="AY7" i="12"/>
  <c r="AZ7" i="12"/>
  <c r="BA7" i="12"/>
  <c r="BB7" i="12"/>
  <c r="BC7" i="12"/>
  <c r="BD7" i="12"/>
  <c r="BE7" i="12"/>
  <c r="BF7" i="12"/>
  <c r="BG7" i="12"/>
  <c r="BH7" i="12"/>
  <c r="BI7" i="12"/>
  <c r="BJ7" i="12"/>
  <c r="BK7" i="12"/>
  <c r="BL7" i="12"/>
  <c r="BM7" i="12"/>
  <c r="BN7" i="12"/>
  <c r="BO7" i="12"/>
  <c r="BP7" i="12"/>
  <c r="BQ7" i="12"/>
  <c r="BR7" i="12"/>
  <c r="BS7" i="12"/>
  <c r="BT7" i="12"/>
  <c r="BU7" i="12"/>
  <c r="BV7" i="12"/>
  <c r="BW7" i="12"/>
  <c r="BX7" i="12"/>
  <c r="BY7" i="12"/>
  <c r="BZ7" i="12"/>
  <c r="CA7" i="12"/>
  <c r="CB7" i="12"/>
  <c r="CC7" i="12"/>
  <c r="CD7" i="12"/>
  <c r="CE7" i="12"/>
  <c r="CF7" i="12"/>
  <c r="CG7" i="12"/>
  <c r="CH7" i="12"/>
  <c r="CI7" i="12"/>
  <c r="CJ7" i="12"/>
  <c r="CK7" i="12"/>
  <c r="CL7" i="12"/>
  <c r="CM7" i="12"/>
  <c r="CN7" i="12"/>
  <c r="CO7" i="12"/>
  <c r="CP7" i="12"/>
  <c r="CQ7" i="12"/>
  <c r="CR7" i="12"/>
  <c r="CS7" i="12"/>
  <c r="CT7" i="12"/>
  <c r="CU7" i="12"/>
  <c r="CV7" i="12"/>
  <c r="CW7" i="12"/>
  <c r="CX7" i="12"/>
  <c r="CY7" i="12"/>
  <c r="CZ7" i="12"/>
  <c r="DA7" i="12"/>
  <c r="DB7" i="12"/>
  <c r="DC7" i="12"/>
  <c r="DD7" i="12"/>
  <c r="DE7" i="12"/>
  <c r="DF7" i="12"/>
  <c r="DG7" i="12"/>
  <c r="DH7" i="12"/>
  <c r="DI7" i="12"/>
  <c r="DJ7" i="12"/>
  <c r="DK7" i="12"/>
  <c r="DL7" i="12"/>
  <c r="DM7" i="12"/>
  <c r="DN7" i="12"/>
  <c r="DO7" i="12"/>
  <c r="DP7" i="12"/>
  <c r="DQ7" i="12"/>
  <c r="DR7" i="12"/>
  <c r="DS7" i="12"/>
  <c r="DT7" i="12"/>
  <c r="DU7" i="12"/>
  <c r="DV7" i="12"/>
  <c r="DW7" i="12"/>
  <c r="DX7" i="12"/>
  <c r="DY7" i="12"/>
  <c r="DZ7" i="12"/>
  <c r="EA7" i="12"/>
  <c r="EB7" i="12"/>
  <c r="EC7" i="12"/>
  <c r="ED7" i="12"/>
  <c r="EE7" i="12"/>
  <c r="EF7" i="12"/>
  <c r="EG7" i="12"/>
  <c r="EH7" i="12"/>
  <c r="EI7" i="12"/>
  <c r="EJ7" i="12"/>
  <c r="EK7" i="12"/>
  <c r="EL7" i="12"/>
  <c r="EM7" i="12"/>
  <c r="EN7" i="12"/>
  <c r="EO7" i="12"/>
  <c r="EP7" i="12"/>
  <c r="EQ7" i="12"/>
  <c r="ER7" i="12"/>
  <c r="ES7" i="12"/>
  <c r="ET7" i="12"/>
  <c r="EU7" i="12"/>
  <c r="EV7" i="12"/>
  <c r="EW7" i="12"/>
  <c r="EX7" i="12"/>
  <c r="EY7" i="12"/>
  <c r="EZ7" i="12"/>
  <c r="FA7" i="12"/>
  <c r="FB7" i="12"/>
  <c r="FC7" i="12"/>
  <c r="FD7" i="12"/>
  <c r="FE7" i="12"/>
  <c r="FF7" i="12"/>
  <c r="FG7" i="12"/>
  <c r="FH7" i="12"/>
  <c r="FI7" i="12"/>
  <c r="FJ7" i="12"/>
  <c r="FK7" i="12"/>
  <c r="FL7" i="12"/>
  <c r="FM7" i="12"/>
  <c r="FN7" i="12"/>
  <c r="FO7" i="12"/>
  <c r="FP7" i="12"/>
  <c r="FQ7" i="12"/>
  <c r="FR7" i="12"/>
  <c r="FS7" i="12"/>
  <c r="FT7" i="12"/>
  <c r="FU7" i="12"/>
  <c r="FV7" i="12"/>
  <c r="FW7" i="12"/>
  <c r="FX7" i="12"/>
  <c r="FY7" i="12"/>
  <c r="FZ7" i="12"/>
  <c r="GA7" i="12"/>
  <c r="GB7" i="12"/>
  <c r="GC7" i="12"/>
  <c r="GD7" i="12"/>
  <c r="GE7" i="12"/>
  <c r="GF7" i="12"/>
  <c r="GG7" i="12"/>
  <c r="GH7" i="12"/>
  <c r="GI7" i="12"/>
  <c r="GJ7" i="12"/>
  <c r="GK7" i="12"/>
  <c r="GL7" i="12"/>
  <c r="GM7" i="12"/>
  <c r="GN7" i="12"/>
  <c r="GO7" i="12"/>
  <c r="GP7" i="12"/>
  <c r="GQ7" i="12"/>
  <c r="GR7" i="12"/>
  <c r="GS7" i="12"/>
  <c r="GT7" i="12"/>
  <c r="GU7" i="12"/>
  <c r="GV7" i="12"/>
  <c r="GW7" i="12"/>
  <c r="GX7" i="12"/>
  <c r="GY7" i="12"/>
  <c r="GZ7" i="12"/>
  <c r="HA7" i="12"/>
  <c r="HB7" i="12"/>
  <c r="HC7" i="12"/>
  <c r="HD7" i="12"/>
  <c r="HE7" i="12"/>
  <c r="HF7" i="12"/>
  <c r="HG7" i="12"/>
  <c r="HH7" i="12"/>
  <c r="HI7" i="12"/>
  <c r="HJ7" i="12"/>
  <c r="HK7" i="12"/>
  <c r="HL7" i="12"/>
  <c r="HM7" i="12"/>
  <c r="HN7" i="12"/>
  <c r="HO7" i="12"/>
  <c r="HP7" i="12"/>
  <c r="HQ7" i="12"/>
  <c r="HR7" i="12"/>
  <c r="HS7" i="12"/>
  <c r="HT7" i="12"/>
  <c r="HU7" i="12"/>
  <c r="HV7" i="12"/>
  <c r="HW7" i="12"/>
  <c r="HX7" i="12"/>
  <c r="HY7" i="12"/>
  <c r="HZ7" i="12"/>
  <c r="IA7" i="12"/>
  <c r="IB7" i="12"/>
  <c r="IC7" i="12"/>
  <c r="ID7" i="12"/>
  <c r="IE7" i="12"/>
  <c r="IF7" i="12"/>
  <c r="IG7" i="12"/>
  <c r="IH7" i="12"/>
  <c r="II7" i="12"/>
  <c r="IJ7" i="12"/>
  <c r="IK7" i="12"/>
  <c r="IL7" i="12"/>
  <c r="IM7" i="12"/>
  <c r="IN7" i="12"/>
  <c r="IO7" i="12"/>
  <c r="IP7" i="12"/>
  <c r="IQ7" i="12"/>
  <c r="IR7" i="12"/>
  <c r="IS7" i="12"/>
  <c r="IT7" i="12"/>
  <c r="IU7" i="12"/>
  <c r="IV7" i="12"/>
  <c r="IW7" i="12"/>
  <c r="IX7" i="12"/>
  <c r="IY7" i="12"/>
  <c r="IZ7" i="12"/>
  <c r="JA7" i="12"/>
  <c r="JB7" i="12"/>
  <c r="JC7" i="12"/>
  <c r="JD7" i="12"/>
  <c r="JE7" i="12"/>
  <c r="JF7" i="12"/>
  <c r="JG7" i="12"/>
  <c r="JH7" i="12"/>
  <c r="JI7" i="12"/>
  <c r="JJ7" i="12"/>
  <c r="JK7" i="12"/>
  <c r="JL7" i="12"/>
  <c r="JM7" i="12"/>
  <c r="JN7" i="12"/>
  <c r="JO7" i="12"/>
  <c r="JP7" i="12"/>
  <c r="JQ7" i="12"/>
  <c r="JR7" i="12"/>
  <c r="JS7" i="12"/>
  <c r="JT7" i="12"/>
  <c r="JU7" i="12"/>
  <c r="JV7" i="12"/>
  <c r="JW7" i="12"/>
  <c r="JX7" i="12"/>
  <c r="JY7" i="12"/>
  <c r="JZ7" i="12"/>
  <c r="KA7" i="12"/>
  <c r="KB7" i="12"/>
  <c r="KC7" i="12"/>
  <c r="KD7" i="12"/>
  <c r="KE7" i="12"/>
  <c r="KF7" i="12"/>
  <c r="KG7" i="12"/>
  <c r="KH7" i="12"/>
  <c r="KI7" i="12"/>
  <c r="KJ7" i="12"/>
  <c r="KK7" i="12"/>
  <c r="KL7" i="12"/>
  <c r="KM7" i="12"/>
  <c r="KN7" i="12"/>
  <c r="KO7" i="12"/>
  <c r="KP7" i="12"/>
  <c r="KQ7" i="12"/>
  <c r="KR7" i="12"/>
  <c r="KS7" i="12"/>
  <c r="KT7" i="12"/>
  <c r="KU7" i="12"/>
  <c r="KV7" i="12"/>
  <c r="KW7" i="12"/>
  <c r="KX7" i="12"/>
  <c r="KY7" i="12"/>
  <c r="KZ7" i="12"/>
  <c r="LA7" i="12"/>
  <c r="LB7" i="12"/>
  <c r="LC7" i="12"/>
  <c r="LD7" i="12"/>
  <c r="LE7" i="12"/>
  <c r="LF7" i="12"/>
  <c r="LG7" i="12"/>
  <c r="LH7" i="12"/>
  <c r="LI7" i="12"/>
  <c r="LJ7" i="12"/>
  <c r="LK7" i="12"/>
  <c r="LL7" i="12"/>
  <c r="LM7" i="12"/>
  <c r="LN7" i="12"/>
  <c r="LO7" i="12"/>
  <c r="LP7" i="12"/>
  <c r="LQ7" i="12"/>
  <c r="LR7" i="12"/>
  <c r="LS7" i="12"/>
  <c r="LT7" i="12"/>
  <c r="LU7" i="12"/>
  <c r="LV7" i="12"/>
  <c r="LW7" i="12"/>
  <c r="LX7" i="12"/>
  <c r="LY7" i="12"/>
  <c r="LZ7" i="12"/>
  <c r="MA7" i="12"/>
  <c r="MB7" i="12"/>
  <c r="MC7" i="12"/>
  <c r="MD7" i="12"/>
  <c r="ME7" i="12"/>
  <c r="MF7" i="12"/>
  <c r="MG7" i="12"/>
  <c r="MH7" i="12"/>
  <c r="MI7" i="12"/>
  <c r="MJ7" i="12"/>
  <c r="MK7" i="12"/>
  <c r="ML7" i="12"/>
  <c r="MM7" i="12"/>
  <c r="MN7" i="12"/>
  <c r="MO7" i="12"/>
  <c r="MP7" i="12"/>
  <c r="MQ7" i="12"/>
  <c r="MR7" i="12"/>
  <c r="MS7" i="12"/>
  <c r="MT7" i="12"/>
  <c r="MU7" i="12"/>
  <c r="MV7" i="12"/>
  <c r="MW7" i="12"/>
  <c r="MX7" i="12"/>
  <c r="MY7" i="12"/>
  <c r="MZ7" i="12"/>
  <c r="NA7" i="12"/>
  <c r="NB7" i="12"/>
  <c r="NC7" i="12"/>
  <c r="ND7" i="12"/>
  <c r="NE7" i="12"/>
  <c r="NF7" i="12"/>
  <c r="NG7" i="12"/>
  <c r="NH7" i="12"/>
  <c r="NI7" i="12"/>
  <c r="NJ7" i="12"/>
  <c r="NK7" i="12"/>
  <c r="NL7" i="12"/>
  <c r="NM7" i="12"/>
  <c r="NN7" i="12"/>
  <c r="NO7" i="12"/>
  <c r="NP7" i="12"/>
  <c r="NQ7" i="12"/>
  <c r="NR7" i="12"/>
  <c r="NS7" i="12"/>
  <c r="NT7" i="12"/>
  <c r="NU7" i="12"/>
  <c r="NV7" i="12"/>
  <c r="NW7" i="12"/>
  <c r="NX7" i="12"/>
  <c r="NY7" i="12"/>
  <c r="NZ7" i="12"/>
  <c r="OA7" i="12"/>
  <c r="OB7" i="12"/>
  <c r="OC7" i="12"/>
  <c r="OD7" i="12"/>
  <c r="OE7" i="12"/>
  <c r="OF7" i="12"/>
  <c r="OG7" i="12"/>
  <c r="OH7" i="12"/>
  <c r="OI7" i="12"/>
  <c r="OJ7" i="12"/>
  <c r="OK7" i="12"/>
  <c r="OL7" i="12"/>
  <c r="OM7" i="12"/>
  <c r="ON7" i="12"/>
  <c r="OO7" i="12"/>
  <c r="OP7" i="12"/>
  <c r="OQ7" i="12"/>
  <c r="OR7" i="12"/>
  <c r="OS7" i="12"/>
  <c r="OT7" i="12"/>
  <c r="OU7" i="12"/>
  <c r="OV7" i="12"/>
  <c r="OW7" i="12"/>
  <c r="OX7" i="12"/>
  <c r="OY7" i="12"/>
  <c r="OZ7" i="12"/>
  <c r="PA7" i="12"/>
  <c r="PB7" i="12"/>
  <c r="PC7" i="12"/>
  <c r="PD7" i="12"/>
  <c r="PE7" i="12"/>
  <c r="PF7" i="12"/>
  <c r="PG7" i="12"/>
  <c r="PH7" i="12"/>
  <c r="PI7" i="12"/>
  <c r="PJ7" i="12"/>
  <c r="PK7" i="12"/>
  <c r="PL7" i="12"/>
  <c r="PM7" i="12"/>
  <c r="PN7" i="12"/>
  <c r="PO7" i="12"/>
  <c r="PP7" i="12"/>
  <c r="PQ7" i="12"/>
  <c r="PR7" i="12"/>
  <c r="PS7" i="12"/>
  <c r="PT7" i="12"/>
  <c r="PU7" i="12"/>
  <c r="PV7" i="12"/>
  <c r="PW7" i="12"/>
  <c r="PX7" i="12"/>
  <c r="PY7" i="12"/>
  <c r="PZ7" i="12"/>
  <c r="QA7" i="12"/>
  <c r="QB7" i="12"/>
  <c r="QC7" i="12"/>
  <c r="QD7" i="12"/>
  <c r="QE7" i="12"/>
  <c r="QF7" i="12"/>
  <c r="QG7" i="12"/>
  <c r="QH7" i="12"/>
  <c r="QI7" i="12"/>
  <c r="QJ7" i="12"/>
  <c r="QK7" i="12"/>
  <c r="QL7" i="12"/>
  <c r="QM7" i="12"/>
  <c r="QN7" i="12"/>
  <c r="QO7" i="12"/>
  <c r="QP7" i="12"/>
  <c r="QQ7" i="12"/>
  <c r="QR7" i="12"/>
  <c r="QS7" i="12"/>
  <c r="QT7" i="12"/>
  <c r="QU7" i="12"/>
  <c r="QV7" i="12"/>
  <c r="QW7" i="12"/>
  <c r="QX7" i="12"/>
  <c r="QY7" i="12"/>
  <c r="QZ7" i="12"/>
  <c r="RA7" i="12"/>
  <c r="RB7" i="12"/>
  <c r="RC7" i="12"/>
  <c r="RD7" i="12"/>
  <c r="RE7" i="12"/>
  <c r="RF7" i="12"/>
  <c r="RG7" i="12"/>
  <c r="RH7" i="12"/>
  <c r="RI7" i="12"/>
  <c r="RJ7" i="12"/>
  <c r="RK7" i="12"/>
  <c r="RL7" i="12"/>
  <c r="RM7" i="12"/>
  <c r="RN7" i="12"/>
  <c r="RO7" i="12"/>
  <c r="RP7" i="12"/>
  <c r="RQ7" i="12"/>
  <c r="RR7" i="12"/>
  <c r="RS7" i="12"/>
  <c r="RT7" i="12"/>
  <c r="RU7" i="12"/>
  <c r="RV7" i="12"/>
  <c r="RW7" i="12"/>
  <c r="RX7" i="12"/>
  <c r="RY7" i="12"/>
  <c r="RZ7" i="12"/>
  <c r="SA7" i="12"/>
  <c r="SB7" i="12"/>
  <c r="SC7" i="12"/>
  <c r="SD7" i="12"/>
  <c r="SE7" i="12"/>
  <c r="SF7" i="12"/>
  <c r="SG7" i="12"/>
  <c r="SH7" i="12"/>
  <c r="SI7" i="12"/>
  <c r="SJ7" i="12"/>
  <c r="SK7" i="12"/>
  <c r="SL7" i="12"/>
  <c r="SM7" i="12"/>
  <c r="SN7" i="12"/>
  <c r="SO7" i="12"/>
  <c r="SP7" i="12"/>
  <c r="SQ7" i="12"/>
  <c r="SR7" i="12"/>
  <c r="SS7" i="12"/>
  <c r="ST7" i="12"/>
  <c r="SU7" i="12"/>
  <c r="SV7" i="12"/>
  <c r="SW7" i="12"/>
  <c r="SX7" i="12"/>
  <c r="SY7" i="12"/>
  <c r="SZ7" i="12"/>
  <c r="TA7" i="12"/>
  <c r="TB7" i="12"/>
  <c r="TC7" i="12"/>
  <c r="TD7" i="12"/>
  <c r="TE7" i="12"/>
  <c r="TF7" i="12"/>
  <c r="TG7" i="12"/>
  <c r="TH7" i="12"/>
  <c r="TI7" i="12"/>
  <c r="TJ7" i="12"/>
  <c r="TK7" i="12"/>
  <c r="TL7" i="12"/>
  <c r="TM7" i="12"/>
  <c r="TN7" i="12"/>
  <c r="TO7" i="12"/>
  <c r="TP7" i="12"/>
  <c r="TQ7" i="12"/>
  <c r="TR7" i="12"/>
  <c r="TS7" i="12"/>
  <c r="TT7" i="12"/>
  <c r="TU7" i="12"/>
  <c r="TV7" i="12"/>
  <c r="TW7" i="12"/>
  <c r="TX7" i="12"/>
  <c r="TY7" i="12"/>
  <c r="TZ7" i="12"/>
  <c r="UA7" i="12"/>
  <c r="UB7" i="12"/>
  <c r="UC7" i="12"/>
  <c r="UD7" i="12"/>
  <c r="UE7" i="12"/>
  <c r="UF7" i="12"/>
  <c r="UG7" i="12"/>
  <c r="UH7" i="12"/>
  <c r="UI7" i="12"/>
  <c r="UJ7" i="12"/>
  <c r="UK7" i="12"/>
  <c r="UL7" i="12"/>
  <c r="UM7" i="12"/>
  <c r="UN7" i="12"/>
  <c r="UO7" i="12"/>
  <c r="UP7" i="12"/>
  <c r="UQ7" i="12"/>
  <c r="UR7" i="12"/>
  <c r="US7" i="12"/>
  <c r="UT7" i="12"/>
  <c r="UU7" i="12"/>
  <c r="UV7" i="12"/>
  <c r="UW7" i="12"/>
  <c r="UX7" i="12"/>
  <c r="UY7" i="12"/>
  <c r="UZ7" i="12"/>
  <c r="VA7" i="12"/>
  <c r="VB7" i="12"/>
  <c r="A8"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AH8" i="12"/>
  <c r="AI8" i="12"/>
  <c r="AJ8" i="12"/>
  <c r="AK8" i="12"/>
  <c r="AL8" i="12"/>
  <c r="AM8" i="12"/>
  <c r="AN8" i="12"/>
  <c r="AO8" i="12"/>
  <c r="AP8" i="12"/>
  <c r="AQ8" i="12"/>
  <c r="AR8" i="12"/>
  <c r="AS8" i="12"/>
  <c r="AT8" i="12"/>
  <c r="AU8" i="12"/>
  <c r="AV8" i="12"/>
  <c r="AW8" i="12"/>
  <c r="AX8" i="12"/>
  <c r="AY8" i="12"/>
  <c r="AZ8" i="12"/>
  <c r="BA8" i="12"/>
  <c r="BB8" i="12"/>
  <c r="BC8" i="12"/>
  <c r="BD8" i="12"/>
  <c r="BE8" i="12"/>
  <c r="BF8" i="12"/>
  <c r="BG8" i="12"/>
  <c r="BH8" i="12"/>
  <c r="BI8" i="12"/>
  <c r="BJ8" i="12"/>
  <c r="BK8" i="12"/>
  <c r="BL8" i="12"/>
  <c r="BM8" i="12"/>
  <c r="BN8" i="12"/>
  <c r="BO8" i="12"/>
  <c r="BP8" i="12"/>
  <c r="BQ8" i="12"/>
  <c r="BR8" i="12"/>
  <c r="BS8" i="12"/>
  <c r="BT8" i="12"/>
  <c r="BU8" i="12"/>
  <c r="BV8" i="12"/>
  <c r="BW8" i="12"/>
  <c r="BX8" i="12"/>
  <c r="BY8" i="12"/>
  <c r="BZ8" i="12"/>
  <c r="CA8" i="12"/>
  <c r="CB8" i="12"/>
  <c r="CC8" i="12"/>
  <c r="CD8" i="12"/>
  <c r="CE8" i="12"/>
  <c r="CF8" i="12"/>
  <c r="CG8" i="12"/>
  <c r="CH8" i="12"/>
  <c r="CI8" i="12"/>
  <c r="CJ8" i="12"/>
  <c r="CK8" i="12"/>
  <c r="CL8" i="12"/>
  <c r="CM8" i="12"/>
  <c r="CN8" i="12"/>
  <c r="CO8" i="12"/>
  <c r="CP8" i="12"/>
  <c r="CQ8" i="12"/>
  <c r="CR8" i="12"/>
  <c r="CS8" i="12"/>
  <c r="CT8" i="12"/>
  <c r="CU8" i="12"/>
  <c r="CV8" i="12"/>
  <c r="CW8" i="12"/>
  <c r="CX8" i="12"/>
  <c r="CY8" i="12"/>
  <c r="CZ8" i="12"/>
  <c r="DA8" i="12"/>
  <c r="DB8" i="12"/>
  <c r="DC8" i="12"/>
  <c r="DD8" i="12"/>
  <c r="DE8" i="12"/>
  <c r="DF8" i="12"/>
  <c r="DG8" i="12"/>
  <c r="DH8" i="12"/>
  <c r="DI8" i="12"/>
  <c r="DJ8" i="12"/>
  <c r="DK8" i="12"/>
  <c r="DL8" i="12"/>
  <c r="DM8" i="12"/>
  <c r="DN8" i="12"/>
  <c r="DO8" i="12"/>
  <c r="DP8" i="12"/>
  <c r="DQ8" i="12"/>
  <c r="DR8" i="12"/>
  <c r="DS8" i="12"/>
  <c r="DT8" i="12"/>
  <c r="DU8" i="12"/>
  <c r="DV8" i="12"/>
  <c r="DW8" i="12"/>
  <c r="DX8" i="12"/>
  <c r="DY8" i="12"/>
  <c r="DZ8" i="12"/>
  <c r="EA8" i="12"/>
  <c r="EB8" i="12"/>
  <c r="EC8" i="12"/>
  <c r="ED8" i="12"/>
  <c r="EE8" i="12"/>
  <c r="EF8" i="12"/>
  <c r="EG8" i="12"/>
  <c r="EH8" i="12"/>
  <c r="EI8" i="12"/>
  <c r="EJ8" i="12"/>
  <c r="EK8" i="12"/>
  <c r="EL8" i="12"/>
  <c r="EM8" i="12"/>
  <c r="EN8" i="12"/>
  <c r="EO8" i="12"/>
  <c r="EP8" i="12"/>
  <c r="EQ8" i="12"/>
  <c r="ER8" i="12"/>
  <c r="ES8" i="12"/>
  <c r="ET8" i="12"/>
  <c r="EU8" i="12"/>
  <c r="EV8" i="12"/>
  <c r="EW8" i="12"/>
  <c r="EX8" i="12"/>
  <c r="EY8" i="12"/>
  <c r="EZ8" i="12"/>
  <c r="FA8" i="12"/>
  <c r="FB8" i="12"/>
  <c r="FC8" i="12"/>
  <c r="FD8" i="12"/>
  <c r="FE8" i="12"/>
  <c r="FF8" i="12"/>
  <c r="FG8" i="12"/>
  <c r="FH8" i="12"/>
  <c r="FI8" i="12"/>
  <c r="FJ8" i="12"/>
  <c r="FK8" i="12"/>
  <c r="FL8" i="12"/>
  <c r="FM8" i="12"/>
  <c r="FN8" i="12"/>
  <c r="FO8" i="12"/>
  <c r="FP8" i="12"/>
  <c r="FQ8" i="12"/>
  <c r="FR8" i="12"/>
  <c r="FS8" i="12"/>
  <c r="FT8" i="12"/>
  <c r="FU8" i="12"/>
  <c r="FV8" i="12"/>
  <c r="FW8" i="12"/>
  <c r="FX8" i="12"/>
  <c r="FY8" i="12"/>
  <c r="FZ8" i="12"/>
  <c r="GA8" i="12"/>
  <c r="GB8" i="12"/>
  <c r="GC8" i="12"/>
  <c r="GD8" i="12"/>
  <c r="GE8" i="12"/>
  <c r="GF8" i="12"/>
  <c r="GG8" i="12"/>
  <c r="GH8" i="12"/>
  <c r="GI8" i="12"/>
  <c r="GJ8" i="12"/>
  <c r="GK8" i="12"/>
  <c r="GL8" i="12"/>
  <c r="GM8" i="12"/>
  <c r="GN8" i="12"/>
  <c r="GO8" i="12"/>
  <c r="GP8" i="12"/>
  <c r="GQ8" i="12"/>
  <c r="GR8" i="12"/>
  <c r="GS8" i="12"/>
  <c r="GT8" i="12"/>
  <c r="GU8" i="12"/>
  <c r="GV8" i="12"/>
  <c r="GW8" i="12"/>
  <c r="GX8" i="12"/>
  <c r="GY8" i="12"/>
  <c r="GZ8" i="12"/>
  <c r="HA8" i="12"/>
  <c r="HB8" i="12"/>
  <c r="HC8" i="12"/>
  <c r="HD8" i="12"/>
  <c r="HE8" i="12"/>
  <c r="HF8" i="12"/>
  <c r="HG8" i="12"/>
  <c r="HH8" i="12"/>
  <c r="HI8" i="12"/>
  <c r="HJ8" i="12"/>
  <c r="HK8" i="12"/>
  <c r="HL8" i="12"/>
  <c r="HM8" i="12"/>
  <c r="HN8" i="12"/>
  <c r="HO8" i="12"/>
  <c r="HP8" i="12"/>
  <c r="HQ8" i="12"/>
  <c r="HR8" i="12"/>
  <c r="HS8" i="12"/>
  <c r="HT8" i="12"/>
  <c r="HU8" i="12"/>
  <c r="HV8" i="12"/>
  <c r="HW8" i="12"/>
  <c r="HX8" i="12"/>
  <c r="HY8" i="12"/>
  <c r="HZ8" i="12"/>
  <c r="IA8" i="12"/>
  <c r="IB8" i="12"/>
  <c r="IC8" i="12"/>
  <c r="ID8" i="12"/>
  <c r="IE8" i="12"/>
  <c r="IF8" i="12"/>
  <c r="IG8" i="12"/>
  <c r="IH8" i="12"/>
  <c r="II8" i="12"/>
  <c r="IJ8" i="12"/>
  <c r="IK8" i="12"/>
  <c r="IL8" i="12"/>
  <c r="IM8" i="12"/>
  <c r="IN8" i="12"/>
  <c r="IO8" i="12"/>
  <c r="IP8" i="12"/>
  <c r="IQ8" i="12"/>
  <c r="IR8" i="12"/>
  <c r="IS8" i="12"/>
  <c r="IT8" i="12"/>
  <c r="IU8" i="12"/>
  <c r="IV8" i="12"/>
  <c r="IW8" i="12"/>
  <c r="IX8" i="12"/>
  <c r="IY8" i="12"/>
  <c r="IZ8" i="12"/>
  <c r="JA8" i="12"/>
  <c r="JB8" i="12"/>
  <c r="JC8" i="12"/>
  <c r="JD8" i="12"/>
  <c r="JE8" i="12"/>
  <c r="JF8" i="12"/>
  <c r="JG8" i="12"/>
  <c r="JH8" i="12"/>
  <c r="JI8" i="12"/>
  <c r="JJ8" i="12"/>
  <c r="JK8" i="12"/>
  <c r="JL8" i="12"/>
  <c r="JM8" i="12"/>
  <c r="JN8" i="12"/>
  <c r="JO8" i="12"/>
  <c r="JP8" i="12"/>
  <c r="JQ8" i="12"/>
  <c r="JR8" i="12"/>
  <c r="JS8" i="12"/>
  <c r="JT8" i="12"/>
  <c r="JU8" i="12"/>
  <c r="JV8" i="12"/>
  <c r="JW8" i="12"/>
  <c r="JX8" i="12"/>
  <c r="JY8" i="12"/>
  <c r="JZ8" i="12"/>
  <c r="KA8" i="12"/>
  <c r="KB8" i="12"/>
  <c r="KC8" i="12"/>
  <c r="KD8" i="12"/>
  <c r="KE8" i="12"/>
  <c r="KF8" i="12"/>
  <c r="KG8" i="12"/>
  <c r="KH8" i="12"/>
  <c r="KI8" i="12"/>
  <c r="KJ8" i="12"/>
  <c r="KK8" i="12"/>
  <c r="KL8" i="12"/>
  <c r="KM8" i="12"/>
  <c r="KN8" i="12"/>
  <c r="KO8" i="12"/>
  <c r="KP8" i="12"/>
  <c r="KQ8" i="12"/>
  <c r="KR8" i="12"/>
  <c r="KS8" i="12"/>
  <c r="KT8" i="12"/>
  <c r="KU8" i="12"/>
  <c r="KV8" i="12"/>
  <c r="KW8" i="12"/>
  <c r="KX8" i="12"/>
  <c r="KY8" i="12"/>
  <c r="KZ8" i="12"/>
  <c r="LA8" i="12"/>
  <c r="LB8" i="12"/>
  <c r="LC8" i="12"/>
  <c r="LD8" i="12"/>
  <c r="LE8" i="12"/>
  <c r="LF8" i="12"/>
  <c r="LG8" i="12"/>
  <c r="LH8" i="12"/>
  <c r="LI8" i="12"/>
  <c r="LJ8" i="12"/>
  <c r="LK8" i="12"/>
  <c r="LL8" i="12"/>
  <c r="LM8" i="12"/>
  <c r="LN8" i="12"/>
  <c r="LO8" i="12"/>
  <c r="LP8" i="12"/>
  <c r="LQ8" i="12"/>
  <c r="LR8" i="12"/>
  <c r="LS8" i="12"/>
  <c r="LT8" i="12"/>
  <c r="LU8" i="12"/>
  <c r="LV8" i="12"/>
  <c r="LW8" i="12"/>
  <c r="LX8" i="12"/>
  <c r="LY8" i="12"/>
  <c r="LZ8" i="12"/>
  <c r="MA8" i="12"/>
  <c r="MB8" i="12"/>
  <c r="MC8" i="12"/>
  <c r="MD8" i="12"/>
  <c r="ME8" i="12"/>
  <c r="MF8" i="12"/>
  <c r="MG8" i="12"/>
  <c r="MH8" i="12"/>
  <c r="MI8" i="12"/>
  <c r="MJ8" i="12"/>
  <c r="MK8" i="12"/>
  <c r="ML8" i="12"/>
  <c r="MM8" i="12"/>
  <c r="MN8" i="12"/>
  <c r="MO8" i="12"/>
  <c r="MP8" i="12"/>
  <c r="MQ8" i="12"/>
  <c r="MR8" i="12"/>
  <c r="MS8" i="12"/>
  <c r="MT8" i="12"/>
  <c r="MU8" i="12"/>
  <c r="MV8" i="12"/>
  <c r="MW8" i="12"/>
  <c r="MX8" i="12"/>
  <c r="MY8" i="12"/>
  <c r="MZ8" i="12"/>
  <c r="NA8" i="12"/>
  <c r="NB8" i="12"/>
  <c r="NC8" i="12"/>
  <c r="ND8" i="12"/>
  <c r="NE8" i="12"/>
  <c r="NF8" i="12"/>
  <c r="NG8" i="12"/>
  <c r="NH8" i="12"/>
  <c r="NI8" i="12"/>
  <c r="NJ8" i="12"/>
  <c r="NK8" i="12"/>
  <c r="NL8" i="12"/>
  <c r="NM8" i="12"/>
  <c r="NN8" i="12"/>
  <c r="NO8" i="12"/>
  <c r="NP8" i="12"/>
  <c r="NQ8" i="12"/>
  <c r="NR8" i="12"/>
  <c r="NS8" i="12"/>
  <c r="NT8" i="12"/>
  <c r="NU8" i="12"/>
  <c r="NV8" i="12"/>
  <c r="NW8" i="12"/>
  <c r="NX8" i="12"/>
  <c r="NY8" i="12"/>
  <c r="NZ8" i="12"/>
  <c r="OA8" i="12"/>
  <c r="OB8" i="12"/>
  <c r="OC8" i="12"/>
  <c r="OD8" i="12"/>
  <c r="OE8" i="12"/>
  <c r="OF8" i="12"/>
  <c r="OG8" i="12"/>
  <c r="OH8" i="12"/>
  <c r="OI8" i="12"/>
  <c r="OJ8" i="12"/>
  <c r="OK8" i="12"/>
  <c r="OL8" i="12"/>
  <c r="OM8" i="12"/>
  <c r="ON8" i="12"/>
  <c r="OO8" i="12"/>
  <c r="OP8" i="12"/>
  <c r="OQ8" i="12"/>
  <c r="OR8" i="12"/>
  <c r="OS8" i="12"/>
  <c r="OT8" i="12"/>
  <c r="OU8" i="12"/>
  <c r="OV8" i="12"/>
  <c r="OW8" i="12"/>
  <c r="OX8" i="12"/>
  <c r="OY8" i="12"/>
  <c r="OZ8" i="12"/>
  <c r="PA8" i="12"/>
  <c r="PB8" i="12"/>
  <c r="PC8" i="12"/>
  <c r="PD8" i="12"/>
  <c r="PE8" i="12"/>
  <c r="PF8" i="12"/>
  <c r="PG8" i="12"/>
  <c r="PH8" i="12"/>
  <c r="PI8" i="12"/>
  <c r="PJ8" i="12"/>
  <c r="PK8" i="12"/>
  <c r="PL8" i="12"/>
  <c r="PM8" i="12"/>
  <c r="PN8" i="12"/>
  <c r="PO8" i="12"/>
  <c r="PP8" i="12"/>
  <c r="PQ8" i="12"/>
  <c r="PR8" i="12"/>
  <c r="PS8" i="12"/>
  <c r="PT8" i="12"/>
  <c r="PU8" i="12"/>
  <c r="PV8" i="12"/>
  <c r="PW8" i="12"/>
  <c r="PX8" i="12"/>
  <c r="PY8" i="12"/>
  <c r="PZ8" i="12"/>
  <c r="QA8" i="12"/>
  <c r="QB8" i="12"/>
  <c r="QC8" i="12"/>
  <c r="QD8" i="12"/>
  <c r="QE8" i="12"/>
  <c r="QF8" i="12"/>
  <c r="QG8" i="12"/>
  <c r="QH8" i="12"/>
  <c r="QI8" i="12"/>
  <c r="QJ8" i="12"/>
  <c r="QK8" i="12"/>
  <c r="QL8" i="12"/>
  <c r="QM8" i="12"/>
  <c r="QN8" i="12"/>
  <c r="QO8" i="12"/>
  <c r="QP8" i="12"/>
  <c r="QQ8" i="12"/>
  <c r="QR8" i="12"/>
  <c r="QS8" i="12"/>
  <c r="QT8" i="12"/>
  <c r="QU8" i="12"/>
  <c r="QV8" i="12"/>
  <c r="QW8" i="12"/>
  <c r="QX8" i="12"/>
  <c r="QY8" i="12"/>
  <c r="QZ8" i="12"/>
  <c r="RA8" i="12"/>
  <c r="RB8" i="12"/>
  <c r="RC8" i="12"/>
  <c r="RD8" i="12"/>
  <c r="RE8" i="12"/>
  <c r="RF8" i="12"/>
  <c r="RG8" i="12"/>
  <c r="RH8" i="12"/>
  <c r="RI8" i="12"/>
  <c r="RJ8" i="12"/>
  <c r="RK8" i="12"/>
  <c r="RL8" i="12"/>
  <c r="RM8" i="12"/>
  <c r="RN8" i="12"/>
  <c r="RO8" i="12"/>
  <c r="RP8" i="12"/>
  <c r="RQ8" i="12"/>
  <c r="RR8" i="12"/>
  <c r="RS8" i="12"/>
  <c r="RT8" i="12"/>
  <c r="RU8" i="12"/>
  <c r="RV8" i="12"/>
  <c r="RW8" i="12"/>
  <c r="RX8" i="12"/>
  <c r="RY8" i="12"/>
  <c r="RZ8" i="12"/>
  <c r="SA8" i="12"/>
  <c r="SB8" i="12"/>
  <c r="SC8" i="12"/>
  <c r="SD8" i="12"/>
  <c r="SE8" i="12"/>
  <c r="SF8" i="12"/>
  <c r="SG8" i="12"/>
  <c r="SH8" i="12"/>
  <c r="SI8" i="12"/>
  <c r="SJ8" i="12"/>
  <c r="SK8" i="12"/>
  <c r="SL8" i="12"/>
  <c r="SM8" i="12"/>
  <c r="SN8" i="12"/>
  <c r="SO8" i="12"/>
  <c r="SP8" i="12"/>
  <c r="SQ8" i="12"/>
  <c r="SR8" i="12"/>
  <c r="SS8" i="12"/>
  <c r="ST8" i="12"/>
  <c r="SU8" i="12"/>
  <c r="SV8" i="12"/>
  <c r="SW8" i="12"/>
  <c r="SX8" i="12"/>
  <c r="SY8" i="12"/>
  <c r="SZ8" i="12"/>
  <c r="TA8" i="12"/>
  <c r="TB8" i="12"/>
  <c r="TC8" i="12"/>
  <c r="TD8" i="12"/>
  <c r="TE8" i="12"/>
  <c r="TF8" i="12"/>
  <c r="TG8" i="12"/>
  <c r="TH8" i="12"/>
  <c r="TI8" i="12"/>
  <c r="TJ8" i="12"/>
  <c r="TK8" i="12"/>
  <c r="TL8" i="12"/>
  <c r="TM8" i="12"/>
  <c r="TN8" i="12"/>
  <c r="TO8" i="12"/>
  <c r="TP8" i="12"/>
  <c r="TQ8" i="12"/>
  <c r="TR8" i="12"/>
  <c r="TS8" i="12"/>
  <c r="TT8" i="12"/>
  <c r="TU8" i="12"/>
  <c r="TV8" i="12"/>
  <c r="TW8" i="12"/>
  <c r="TX8" i="12"/>
  <c r="TY8" i="12"/>
  <c r="TZ8" i="12"/>
  <c r="UA8" i="12"/>
  <c r="UB8" i="12"/>
  <c r="UC8" i="12"/>
  <c r="UD8" i="12"/>
  <c r="UE8" i="12"/>
  <c r="UF8" i="12"/>
  <c r="UG8" i="12"/>
  <c r="UH8" i="12"/>
  <c r="UI8" i="12"/>
  <c r="UJ8" i="12"/>
  <c r="UK8" i="12"/>
  <c r="UL8" i="12"/>
  <c r="UM8" i="12"/>
  <c r="UN8" i="12"/>
  <c r="UO8" i="12"/>
  <c r="UP8" i="12"/>
  <c r="UQ8" i="12"/>
  <c r="UR8" i="12"/>
  <c r="US8" i="12"/>
  <c r="UT8" i="12"/>
  <c r="UU8" i="12"/>
  <c r="UV8" i="12"/>
  <c r="UW8" i="12"/>
  <c r="UX8" i="12"/>
  <c r="UY8" i="12"/>
  <c r="UZ8" i="12"/>
  <c r="VA8" i="12"/>
  <c r="VB8" i="12"/>
  <c r="A9"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AJ9" i="12"/>
  <c r="AK9" i="12"/>
  <c r="AL9" i="12"/>
  <c r="AM9" i="12"/>
  <c r="AN9" i="12"/>
  <c r="AO9" i="12"/>
  <c r="AP9" i="12"/>
  <c r="AQ9" i="12"/>
  <c r="AR9" i="12"/>
  <c r="AS9" i="12"/>
  <c r="AT9" i="12"/>
  <c r="AU9" i="12"/>
  <c r="AV9" i="12"/>
  <c r="AW9" i="12"/>
  <c r="AX9" i="12"/>
  <c r="AY9" i="12"/>
  <c r="AZ9" i="12"/>
  <c r="BA9" i="12"/>
  <c r="BB9" i="12"/>
  <c r="BC9" i="12"/>
  <c r="BD9" i="12"/>
  <c r="BE9" i="12"/>
  <c r="BF9" i="12"/>
  <c r="BG9" i="12"/>
  <c r="BH9" i="12"/>
  <c r="BI9" i="12"/>
  <c r="BJ9" i="12"/>
  <c r="BK9" i="12"/>
  <c r="BL9" i="12"/>
  <c r="BM9" i="12"/>
  <c r="BN9" i="12"/>
  <c r="BO9" i="12"/>
  <c r="BP9" i="12"/>
  <c r="BQ9" i="12"/>
  <c r="BR9" i="12"/>
  <c r="BS9" i="12"/>
  <c r="BT9" i="12"/>
  <c r="BU9" i="12"/>
  <c r="BV9" i="12"/>
  <c r="BW9" i="12"/>
  <c r="BX9" i="12"/>
  <c r="BY9" i="12"/>
  <c r="BZ9" i="12"/>
  <c r="CA9" i="12"/>
  <c r="CB9" i="12"/>
  <c r="CC9" i="12"/>
  <c r="CD9" i="12"/>
  <c r="CE9" i="12"/>
  <c r="CF9" i="12"/>
  <c r="CG9" i="12"/>
  <c r="CH9" i="12"/>
  <c r="CI9" i="12"/>
  <c r="CJ9" i="12"/>
  <c r="CK9" i="12"/>
  <c r="CL9" i="12"/>
  <c r="CM9" i="12"/>
  <c r="CN9" i="12"/>
  <c r="CO9" i="12"/>
  <c r="CP9" i="12"/>
  <c r="CQ9" i="12"/>
  <c r="CR9" i="12"/>
  <c r="CS9" i="12"/>
  <c r="CT9" i="12"/>
  <c r="CU9" i="12"/>
  <c r="CV9" i="12"/>
  <c r="CW9" i="12"/>
  <c r="CX9" i="12"/>
  <c r="CY9" i="12"/>
  <c r="CZ9" i="12"/>
  <c r="DA9" i="12"/>
  <c r="DB9" i="12"/>
  <c r="DC9" i="12"/>
  <c r="DD9" i="12"/>
  <c r="DE9" i="12"/>
  <c r="DF9" i="12"/>
  <c r="DG9" i="12"/>
  <c r="DH9" i="12"/>
  <c r="DI9" i="12"/>
  <c r="DJ9" i="12"/>
  <c r="DK9" i="12"/>
  <c r="DL9" i="12"/>
  <c r="DM9" i="12"/>
  <c r="DN9" i="12"/>
  <c r="DO9" i="12"/>
  <c r="DP9" i="12"/>
  <c r="DQ9" i="12"/>
  <c r="DR9" i="12"/>
  <c r="DS9" i="12"/>
  <c r="DT9" i="12"/>
  <c r="DU9" i="12"/>
  <c r="DV9" i="12"/>
  <c r="DW9" i="12"/>
  <c r="DX9" i="12"/>
  <c r="DY9" i="12"/>
  <c r="DZ9" i="12"/>
  <c r="EA9" i="12"/>
  <c r="EB9" i="12"/>
  <c r="EC9" i="12"/>
  <c r="ED9" i="12"/>
  <c r="EE9" i="12"/>
  <c r="EF9" i="12"/>
  <c r="EG9" i="12"/>
  <c r="EH9" i="12"/>
  <c r="EI9" i="12"/>
  <c r="EJ9" i="12"/>
  <c r="EK9" i="12"/>
  <c r="EL9" i="12"/>
  <c r="EM9" i="12"/>
  <c r="EN9" i="12"/>
  <c r="EO9" i="12"/>
  <c r="EP9" i="12"/>
  <c r="EQ9" i="12"/>
  <c r="ER9" i="12"/>
  <c r="ES9" i="12"/>
  <c r="ET9" i="12"/>
  <c r="EU9" i="12"/>
  <c r="EV9" i="12"/>
  <c r="EW9" i="12"/>
  <c r="EX9" i="12"/>
  <c r="EY9" i="12"/>
  <c r="EZ9" i="12"/>
  <c r="FA9" i="12"/>
  <c r="FB9" i="12"/>
  <c r="FC9" i="12"/>
  <c r="FD9" i="12"/>
  <c r="FE9" i="12"/>
  <c r="FF9" i="12"/>
  <c r="FG9" i="12"/>
  <c r="FH9" i="12"/>
  <c r="FI9" i="12"/>
  <c r="FJ9" i="12"/>
  <c r="FK9" i="12"/>
  <c r="FL9" i="12"/>
  <c r="FM9" i="12"/>
  <c r="FN9" i="12"/>
  <c r="FO9" i="12"/>
  <c r="FP9" i="12"/>
  <c r="FQ9" i="12"/>
  <c r="FR9" i="12"/>
  <c r="FS9" i="12"/>
  <c r="FT9" i="12"/>
  <c r="FU9" i="12"/>
  <c r="FV9" i="12"/>
  <c r="FW9" i="12"/>
  <c r="FX9" i="12"/>
  <c r="FY9" i="12"/>
  <c r="FZ9" i="12"/>
  <c r="GA9" i="12"/>
  <c r="GB9" i="12"/>
  <c r="GC9" i="12"/>
  <c r="GD9" i="12"/>
  <c r="GE9" i="12"/>
  <c r="GF9" i="12"/>
  <c r="GG9" i="12"/>
  <c r="GH9" i="12"/>
  <c r="GI9" i="12"/>
  <c r="GJ9" i="12"/>
  <c r="GK9" i="12"/>
  <c r="GL9" i="12"/>
  <c r="GM9" i="12"/>
  <c r="GN9" i="12"/>
  <c r="GO9" i="12"/>
  <c r="GP9" i="12"/>
  <c r="GQ9" i="12"/>
  <c r="GR9" i="12"/>
  <c r="GS9" i="12"/>
  <c r="GT9" i="12"/>
  <c r="GU9" i="12"/>
  <c r="GV9" i="12"/>
  <c r="GW9" i="12"/>
  <c r="GX9" i="12"/>
  <c r="GY9" i="12"/>
  <c r="GZ9" i="12"/>
  <c r="HA9" i="12"/>
  <c r="HB9" i="12"/>
  <c r="HC9" i="12"/>
  <c r="HD9" i="12"/>
  <c r="HE9" i="12"/>
  <c r="HF9" i="12"/>
  <c r="HG9" i="12"/>
  <c r="HH9" i="12"/>
  <c r="HI9" i="12"/>
  <c r="HJ9" i="12"/>
  <c r="HK9" i="12"/>
  <c r="HL9" i="12"/>
  <c r="HM9" i="12"/>
  <c r="HN9" i="12"/>
  <c r="HO9" i="12"/>
  <c r="HP9" i="12"/>
  <c r="HQ9" i="12"/>
  <c r="HR9" i="12"/>
  <c r="HS9" i="12"/>
  <c r="HT9" i="12"/>
  <c r="HU9" i="12"/>
  <c r="HV9" i="12"/>
  <c r="HW9" i="12"/>
  <c r="HX9" i="12"/>
  <c r="HY9" i="12"/>
  <c r="HZ9" i="12"/>
  <c r="IA9" i="12"/>
  <c r="IB9" i="12"/>
  <c r="IC9" i="12"/>
  <c r="ID9" i="12"/>
  <c r="IE9" i="12"/>
  <c r="IF9" i="12"/>
  <c r="IG9" i="12"/>
  <c r="IH9" i="12"/>
  <c r="II9" i="12"/>
  <c r="IJ9" i="12"/>
  <c r="IK9" i="12"/>
  <c r="IL9" i="12"/>
  <c r="IM9" i="12"/>
  <c r="IN9" i="12"/>
  <c r="IO9" i="12"/>
  <c r="IP9" i="12"/>
  <c r="IQ9" i="12"/>
  <c r="IR9" i="12"/>
  <c r="IS9" i="12"/>
  <c r="IT9" i="12"/>
  <c r="IU9" i="12"/>
  <c r="IV9" i="12"/>
  <c r="IW9" i="12"/>
  <c r="IX9" i="12"/>
  <c r="IY9" i="12"/>
  <c r="IZ9" i="12"/>
  <c r="JA9" i="12"/>
  <c r="JB9" i="12"/>
  <c r="JC9" i="12"/>
  <c r="JD9" i="12"/>
  <c r="JE9" i="12"/>
  <c r="JF9" i="12"/>
  <c r="JG9" i="12"/>
  <c r="JH9" i="12"/>
  <c r="JI9" i="12"/>
  <c r="JJ9" i="12"/>
  <c r="JK9" i="12"/>
  <c r="JL9" i="12"/>
  <c r="JM9" i="12"/>
  <c r="JN9" i="12"/>
  <c r="JO9" i="12"/>
  <c r="JP9" i="12"/>
  <c r="JQ9" i="12"/>
  <c r="JR9" i="12"/>
  <c r="JS9" i="12"/>
  <c r="JT9" i="12"/>
  <c r="JU9" i="12"/>
  <c r="JV9" i="12"/>
  <c r="JW9" i="12"/>
  <c r="JX9" i="12"/>
  <c r="JY9" i="12"/>
  <c r="JZ9" i="12"/>
  <c r="KA9" i="12"/>
  <c r="KB9" i="12"/>
  <c r="KC9" i="12"/>
  <c r="KD9" i="12"/>
  <c r="KE9" i="12"/>
  <c r="KF9" i="12"/>
  <c r="KG9" i="12"/>
  <c r="KH9" i="12"/>
  <c r="KI9" i="12"/>
  <c r="KJ9" i="12"/>
  <c r="KK9" i="12"/>
  <c r="KL9" i="12"/>
  <c r="KM9" i="12"/>
  <c r="KN9" i="12"/>
  <c r="KO9" i="12"/>
  <c r="KP9" i="12"/>
  <c r="KQ9" i="12"/>
  <c r="KR9" i="12"/>
  <c r="KS9" i="12"/>
  <c r="KT9" i="12"/>
  <c r="KU9" i="12"/>
  <c r="KV9" i="12"/>
  <c r="KW9" i="12"/>
  <c r="KX9" i="12"/>
  <c r="KY9" i="12"/>
  <c r="KZ9" i="12"/>
  <c r="LA9" i="12"/>
  <c r="LB9" i="12"/>
  <c r="LC9" i="12"/>
  <c r="LD9" i="12"/>
  <c r="LE9" i="12"/>
  <c r="LF9" i="12"/>
  <c r="LG9" i="12"/>
  <c r="LH9" i="12"/>
  <c r="LI9" i="12"/>
  <c r="LJ9" i="12"/>
  <c r="LK9" i="12"/>
  <c r="LL9" i="12"/>
  <c r="LM9" i="12"/>
  <c r="LN9" i="12"/>
  <c r="LO9" i="12"/>
  <c r="LP9" i="12"/>
  <c r="LQ9" i="12"/>
  <c r="LR9" i="12"/>
  <c r="LS9" i="12"/>
  <c r="LT9" i="12"/>
  <c r="LU9" i="12"/>
  <c r="LV9" i="12"/>
  <c r="LW9" i="12"/>
  <c r="LX9" i="12"/>
  <c r="LY9" i="12"/>
  <c r="LZ9" i="12"/>
  <c r="MA9" i="12"/>
  <c r="MB9" i="12"/>
  <c r="MC9" i="12"/>
  <c r="MD9" i="12"/>
  <c r="ME9" i="12"/>
  <c r="MF9" i="12"/>
  <c r="MG9" i="12"/>
  <c r="MH9" i="12"/>
  <c r="MI9" i="12"/>
  <c r="MJ9" i="12"/>
  <c r="MK9" i="12"/>
  <c r="ML9" i="12"/>
  <c r="MM9" i="12"/>
  <c r="MN9" i="12"/>
  <c r="MO9" i="12"/>
  <c r="MP9" i="12"/>
  <c r="MQ9" i="12"/>
  <c r="MR9" i="12"/>
  <c r="MS9" i="12"/>
  <c r="MT9" i="12"/>
  <c r="MU9" i="12"/>
  <c r="MV9" i="12"/>
  <c r="MW9" i="12"/>
  <c r="MX9" i="12"/>
  <c r="MY9" i="12"/>
  <c r="MZ9" i="12"/>
  <c r="NA9" i="12"/>
  <c r="NB9" i="12"/>
  <c r="NC9" i="12"/>
  <c r="ND9" i="12"/>
  <c r="NE9" i="12"/>
  <c r="NF9" i="12"/>
  <c r="NG9" i="12"/>
  <c r="NH9" i="12"/>
  <c r="NI9" i="12"/>
  <c r="NJ9" i="12"/>
  <c r="NK9" i="12"/>
  <c r="NL9" i="12"/>
  <c r="NM9" i="12"/>
  <c r="NN9" i="12"/>
  <c r="NO9" i="12"/>
  <c r="NP9" i="12"/>
  <c r="NQ9" i="12"/>
  <c r="NR9" i="12"/>
  <c r="NS9" i="12"/>
  <c r="NT9" i="12"/>
  <c r="NU9" i="12"/>
  <c r="NV9" i="12"/>
  <c r="NW9" i="12"/>
  <c r="NX9" i="12"/>
  <c r="NY9" i="12"/>
  <c r="NZ9" i="12"/>
  <c r="OA9" i="12"/>
  <c r="OB9" i="12"/>
  <c r="OC9" i="12"/>
  <c r="OD9" i="12"/>
  <c r="OE9" i="12"/>
  <c r="OF9" i="12"/>
  <c r="OG9" i="12"/>
  <c r="OH9" i="12"/>
  <c r="OI9" i="12"/>
  <c r="OJ9" i="12"/>
  <c r="OK9" i="12"/>
  <c r="OL9" i="12"/>
  <c r="OM9" i="12"/>
  <c r="ON9" i="12"/>
  <c r="OO9" i="12"/>
  <c r="OP9" i="12"/>
  <c r="OQ9" i="12"/>
  <c r="OR9" i="12"/>
  <c r="OS9" i="12"/>
  <c r="OT9" i="12"/>
  <c r="OU9" i="12"/>
  <c r="OV9" i="12"/>
  <c r="OW9" i="12"/>
  <c r="OX9" i="12"/>
  <c r="OY9" i="12"/>
  <c r="OZ9" i="12"/>
  <c r="PA9" i="12"/>
  <c r="PB9" i="12"/>
  <c r="PC9" i="12"/>
  <c r="PD9" i="12"/>
  <c r="PE9" i="12"/>
  <c r="PF9" i="12"/>
  <c r="PG9" i="12"/>
  <c r="PH9" i="12"/>
  <c r="PI9" i="12"/>
  <c r="PJ9" i="12"/>
  <c r="PK9" i="12"/>
  <c r="PL9" i="12"/>
  <c r="PM9" i="12"/>
  <c r="PN9" i="12"/>
  <c r="PO9" i="12"/>
  <c r="PP9" i="12"/>
  <c r="PQ9" i="12"/>
  <c r="PR9" i="12"/>
  <c r="PS9" i="12"/>
  <c r="PT9" i="12"/>
  <c r="PU9" i="12"/>
  <c r="PV9" i="12"/>
  <c r="PW9" i="12"/>
  <c r="PX9" i="12"/>
  <c r="PY9" i="12"/>
  <c r="PZ9" i="12"/>
  <c r="QA9" i="12"/>
  <c r="QB9" i="12"/>
  <c r="QC9" i="12"/>
  <c r="QD9" i="12"/>
  <c r="QE9" i="12"/>
  <c r="QF9" i="12"/>
  <c r="QG9" i="12"/>
  <c r="QH9" i="12"/>
  <c r="QI9" i="12"/>
  <c r="QJ9" i="12"/>
  <c r="QK9" i="12"/>
  <c r="QL9" i="12"/>
  <c r="QM9" i="12"/>
  <c r="QN9" i="12"/>
  <c r="QO9" i="12"/>
  <c r="QP9" i="12"/>
  <c r="QQ9" i="12"/>
  <c r="QR9" i="12"/>
  <c r="QS9" i="12"/>
  <c r="QT9" i="12"/>
  <c r="QU9" i="12"/>
  <c r="QV9" i="12"/>
  <c r="QW9" i="12"/>
  <c r="QX9" i="12"/>
  <c r="QY9" i="12"/>
  <c r="QZ9" i="12"/>
  <c r="RA9" i="12"/>
  <c r="RB9" i="12"/>
  <c r="RC9" i="12"/>
  <c r="RD9" i="12"/>
  <c r="RE9" i="12"/>
  <c r="RF9" i="12"/>
  <c r="RG9" i="12"/>
  <c r="RH9" i="12"/>
  <c r="RI9" i="12"/>
  <c r="RJ9" i="12"/>
  <c r="RK9" i="12"/>
  <c r="RL9" i="12"/>
  <c r="RM9" i="12"/>
  <c r="RN9" i="12"/>
  <c r="RO9" i="12"/>
  <c r="RP9" i="12"/>
  <c r="RQ9" i="12"/>
  <c r="RR9" i="12"/>
  <c r="RS9" i="12"/>
  <c r="RT9" i="12"/>
  <c r="RU9" i="12"/>
  <c r="RV9" i="12"/>
  <c r="RW9" i="12"/>
  <c r="RX9" i="12"/>
  <c r="RY9" i="12"/>
  <c r="RZ9" i="12"/>
  <c r="SA9" i="12"/>
  <c r="SB9" i="12"/>
  <c r="SC9" i="12"/>
  <c r="SD9" i="12"/>
  <c r="SE9" i="12"/>
  <c r="SF9" i="12"/>
  <c r="SG9" i="12"/>
  <c r="SH9" i="12"/>
  <c r="SI9" i="12"/>
  <c r="SJ9" i="12"/>
  <c r="SK9" i="12"/>
  <c r="SL9" i="12"/>
  <c r="SM9" i="12"/>
  <c r="SN9" i="12"/>
  <c r="SO9" i="12"/>
  <c r="SP9" i="12"/>
  <c r="SQ9" i="12"/>
  <c r="SR9" i="12"/>
  <c r="SS9" i="12"/>
  <c r="ST9" i="12"/>
  <c r="SU9" i="12"/>
  <c r="SV9" i="12"/>
  <c r="SW9" i="12"/>
  <c r="SX9" i="12"/>
  <c r="SY9" i="12"/>
  <c r="SZ9" i="12"/>
  <c r="TA9" i="12"/>
  <c r="TB9" i="12"/>
  <c r="TC9" i="12"/>
  <c r="TD9" i="12"/>
  <c r="TE9" i="12"/>
  <c r="TF9" i="12"/>
  <c r="TG9" i="12"/>
  <c r="TH9" i="12"/>
  <c r="TI9" i="12"/>
  <c r="TJ9" i="12"/>
  <c r="TK9" i="12"/>
  <c r="TL9" i="12"/>
  <c r="TM9" i="12"/>
  <c r="TN9" i="12"/>
  <c r="TO9" i="12"/>
  <c r="TP9" i="12"/>
  <c r="TQ9" i="12"/>
  <c r="TR9" i="12"/>
  <c r="TS9" i="12"/>
  <c r="TT9" i="12"/>
  <c r="TU9" i="12"/>
  <c r="TV9" i="12"/>
  <c r="TW9" i="12"/>
  <c r="TX9" i="12"/>
  <c r="TY9" i="12"/>
  <c r="TZ9" i="12"/>
  <c r="UA9" i="12"/>
  <c r="UB9" i="12"/>
  <c r="UC9" i="12"/>
  <c r="UD9" i="12"/>
  <c r="UE9" i="12"/>
  <c r="UF9" i="12"/>
  <c r="UG9" i="12"/>
  <c r="UH9" i="12"/>
  <c r="UI9" i="12"/>
  <c r="UJ9" i="12"/>
  <c r="UK9" i="12"/>
  <c r="UL9" i="12"/>
  <c r="UM9" i="12"/>
  <c r="UN9" i="12"/>
  <c r="UO9" i="12"/>
  <c r="UP9" i="12"/>
  <c r="UQ9" i="12"/>
  <c r="UR9" i="12"/>
  <c r="US9" i="12"/>
  <c r="UT9" i="12"/>
  <c r="UU9" i="12"/>
  <c r="UV9" i="12"/>
  <c r="UW9" i="12"/>
  <c r="UX9" i="12"/>
  <c r="UY9" i="12"/>
  <c r="UZ9" i="12"/>
  <c r="VA9" i="12"/>
  <c r="VB9" i="12"/>
  <c r="B1" i="12"/>
  <c r="D1" i="12" s="1"/>
  <c r="G1" i="12" s="1"/>
  <c r="C1" i="12"/>
  <c r="A2" i="12"/>
  <c r="B2" i="12"/>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AJ2" i="12"/>
  <c r="AK2" i="12"/>
  <c r="AL2" i="12"/>
  <c r="AM2" i="12"/>
  <c r="AN2" i="12"/>
  <c r="AO2" i="12"/>
  <c r="AP2" i="12"/>
  <c r="AQ2" i="12"/>
  <c r="AR2" i="12"/>
  <c r="AS2" i="12"/>
  <c r="AT2" i="12"/>
  <c r="AU2" i="12"/>
  <c r="AV2" i="12"/>
  <c r="AW2" i="12"/>
  <c r="AX2" i="12"/>
  <c r="AY2" i="12"/>
  <c r="AZ2" i="12"/>
  <c r="BA2" i="12"/>
  <c r="BB2" i="12"/>
  <c r="BC2" i="12"/>
  <c r="BD2" i="12"/>
  <c r="BE2" i="12"/>
  <c r="BF2" i="12"/>
  <c r="BG2" i="12"/>
  <c r="BH2" i="12"/>
  <c r="BI2" i="12"/>
  <c r="BJ2" i="12"/>
  <c r="BK2" i="12"/>
  <c r="BL2" i="12"/>
  <c r="BM2" i="12"/>
  <c r="BN2" i="12"/>
  <c r="BO2" i="12"/>
  <c r="BP2" i="12"/>
  <c r="BQ2" i="12"/>
  <c r="BR2" i="12"/>
  <c r="BS2" i="12"/>
  <c r="BT2" i="12"/>
  <c r="BU2" i="12"/>
  <c r="BV2" i="12"/>
  <c r="BW2" i="12"/>
  <c r="BX2" i="12"/>
  <c r="BY2" i="12"/>
  <c r="BZ2" i="12"/>
  <c r="CA2" i="12"/>
  <c r="CB2" i="12"/>
  <c r="CC2" i="12"/>
  <c r="CD2" i="12"/>
  <c r="CE2" i="12"/>
  <c r="CF2" i="12"/>
  <c r="CG2" i="12"/>
  <c r="CH2" i="12"/>
  <c r="CI2" i="12"/>
  <c r="CJ2" i="12"/>
  <c r="CK2" i="12"/>
  <c r="CL2" i="12"/>
  <c r="CM2" i="12"/>
  <c r="CN2" i="12"/>
  <c r="CO2" i="12"/>
  <c r="CP2" i="12"/>
  <c r="CQ2" i="12"/>
  <c r="CR2" i="12"/>
  <c r="CS2" i="12"/>
  <c r="CT2" i="12"/>
  <c r="CU2" i="12"/>
  <c r="CV2" i="12"/>
  <c r="CW2" i="12"/>
  <c r="CX2" i="12"/>
  <c r="CY2" i="12"/>
  <c r="CZ2" i="12"/>
  <c r="DA2" i="12"/>
  <c r="DB2" i="12"/>
  <c r="DC2" i="12"/>
  <c r="DD2" i="12"/>
  <c r="DE2" i="12"/>
  <c r="DF2" i="12"/>
  <c r="DG2" i="12"/>
  <c r="DH2" i="12"/>
  <c r="DI2" i="12"/>
  <c r="DJ2" i="12"/>
  <c r="DK2" i="12"/>
  <c r="DL2" i="12"/>
  <c r="DM2" i="12"/>
  <c r="DN2" i="12"/>
  <c r="DO2" i="12"/>
  <c r="DP2" i="12"/>
  <c r="DQ2" i="12"/>
  <c r="DR2" i="12"/>
  <c r="DS2" i="12"/>
  <c r="DT2" i="12"/>
  <c r="DU2" i="12"/>
  <c r="DV2" i="12"/>
  <c r="DW2" i="12"/>
  <c r="DX2" i="12"/>
  <c r="DY2" i="12"/>
  <c r="DZ2" i="12"/>
  <c r="EA2" i="12"/>
  <c r="EB2" i="12"/>
  <c r="EC2" i="12"/>
  <c r="ED2" i="12"/>
  <c r="EE2" i="12"/>
  <c r="EF2" i="12"/>
  <c r="EG2" i="12"/>
  <c r="EH2" i="12"/>
  <c r="EI2" i="12"/>
  <c r="EJ2" i="12"/>
  <c r="EK2" i="12"/>
  <c r="EL2" i="12"/>
  <c r="EM2" i="12"/>
  <c r="EN2" i="12"/>
  <c r="EO2" i="12"/>
  <c r="EP2" i="12"/>
  <c r="EQ2" i="12"/>
  <c r="ER2" i="12"/>
  <c r="ES2" i="12"/>
  <c r="ET2" i="12"/>
  <c r="EU2" i="12"/>
  <c r="EV2" i="12"/>
  <c r="EW2" i="12"/>
  <c r="EX2" i="12"/>
  <c r="EY2" i="12"/>
  <c r="EZ2" i="12"/>
  <c r="FA2" i="12"/>
  <c r="FB2" i="12"/>
  <c r="FC2" i="12"/>
  <c r="FD2" i="12"/>
  <c r="FE2" i="12"/>
  <c r="FF2" i="12"/>
  <c r="FG2" i="12"/>
  <c r="FH2" i="12"/>
  <c r="FI2" i="12"/>
  <c r="FJ2" i="12"/>
  <c r="FK2" i="12"/>
  <c r="FL2" i="12"/>
  <c r="FM2" i="12"/>
  <c r="FN2" i="12"/>
  <c r="FO2" i="12"/>
  <c r="FP2" i="12"/>
  <c r="FQ2" i="12"/>
  <c r="FR2" i="12"/>
  <c r="FS2" i="12"/>
  <c r="FT2" i="12"/>
  <c r="FU2" i="12"/>
  <c r="FV2" i="12"/>
  <c r="FW2" i="12"/>
  <c r="FX2" i="12"/>
  <c r="FY2" i="12"/>
  <c r="FZ2" i="12"/>
  <c r="GA2" i="12"/>
  <c r="GB2" i="12"/>
  <c r="GC2" i="12"/>
  <c r="GD2" i="12"/>
  <c r="GE2" i="12"/>
  <c r="GF2" i="12"/>
  <c r="GG2" i="12"/>
  <c r="GH2" i="12"/>
  <c r="GI2" i="12"/>
  <c r="GJ2" i="12"/>
  <c r="GK2" i="12"/>
  <c r="GL2" i="12"/>
  <c r="GM2" i="12"/>
  <c r="GN2" i="12"/>
  <c r="GO2" i="12"/>
  <c r="GP2" i="12"/>
  <c r="GQ2" i="12"/>
  <c r="GR2" i="12"/>
  <c r="GS2" i="12"/>
  <c r="GT2" i="12"/>
  <c r="GU2" i="12"/>
  <c r="GV2" i="12"/>
  <c r="GW2" i="12"/>
  <c r="GX2" i="12"/>
  <c r="GY2" i="12"/>
  <c r="GZ2" i="12"/>
  <c r="HA2" i="12"/>
  <c r="HB2" i="12"/>
  <c r="HC2" i="12"/>
  <c r="HD2" i="12"/>
  <c r="HE2" i="12"/>
  <c r="HF2" i="12"/>
  <c r="HG2" i="12"/>
  <c r="HH2" i="12"/>
  <c r="HI2" i="12"/>
  <c r="HJ2" i="12"/>
  <c r="HK2" i="12"/>
  <c r="HL2" i="12"/>
  <c r="HM2" i="12"/>
  <c r="HN2" i="12"/>
  <c r="HO2" i="12"/>
  <c r="HP2" i="12"/>
  <c r="HQ2" i="12"/>
  <c r="HR2" i="12"/>
  <c r="HS2" i="12"/>
  <c r="HT2" i="12"/>
  <c r="HU2" i="12"/>
  <c r="HV2" i="12"/>
  <c r="HW2" i="12"/>
  <c r="HX2" i="12"/>
  <c r="HY2" i="12"/>
  <c r="HZ2" i="12"/>
  <c r="IA2" i="12"/>
  <c r="IB2" i="12"/>
  <c r="IC2" i="12"/>
  <c r="ID2" i="12"/>
  <c r="IE2" i="12"/>
  <c r="IF2" i="12"/>
  <c r="IG2" i="12"/>
  <c r="IH2" i="12"/>
  <c r="II2" i="12"/>
  <c r="IJ2" i="12"/>
  <c r="IK2" i="12"/>
  <c r="IL2" i="12"/>
  <c r="IM2" i="12"/>
  <c r="IN2" i="12"/>
  <c r="IO2" i="12"/>
  <c r="IP2" i="12"/>
  <c r="IQ2" i="12"/>
  <c r="IR2" i="12"/>
  <c r="IS2" i="12"/>
  <c r="IT2" i="12"/>
  <c r="IU2" i="12"/>
  <c r="IV2" i="12"/>
  <c r="IW2" i="12"/>
  <c r="IX2" i="12"/>
  <c r="IY2" i="12"/>
  <c r="IZ2" i="12"/>
  <c r="JA2" i="12"/>
  <c r="JB2" i="12"/>
  <c r="JC2" i="12"/>
  <c r="JD2" i="12"/>
  <c r="JE2" i="12"/>
  <c r="JF2" i="12"/>
  <c r="JG2" i="12"/>
  <c r="JH2" i="12"/>
  <c r="JI2" i="12"/>
  <c r="JJ2" i="12"/>
  <c r="JK2" i="12"/>
  <c r="JL2" i="12"/>
  <c r="JM2" i="12"/>
  <c r="JN2" i="12"/>
  <c r="JO2" i="12"/>
  <c r="JP2" i="12"/>
  <c r="JQ2" i="12"/>
  <c r="JR2" i="12"/>
  <c r="JS2" i="12"/>
  <c r="JT2" i="12"/>
  <c r="JU2" i="12"/>
  <c r="JV2" i="12"/>
  <c r="JW2" i="12"/>
  <c r="JX2" i="12"/>
  <c r="JY2" i="12"/>
  <c r="JZ2" i="12"/>
  <c r="KA2" i="12"/>
  <c r="KB2" i="12"/>
  <c r="KC2" i="12"/>
  <c r="KD2" i="12"/>
  <c r="KE2" i="12"/>
  <c r="KF2" i="12"/>
  <c r="KG2" i="12"/>
  <c r="KH2" i="12"/>
  <c r="KI2" i="12"/>
  <c r="KJ2" i="12"/>
  <c r="KK2" i="12"/>
  <c r="KL2" i="12"/>
  <c r="KM2" i="12"/>
  <c r="KN2" i="12"/>
  <c r="KO2" i="12"/>
  <c r="KP2" i="12"/>
  <c r="KQ2" i="12"/>
  <c r="KR2" i="12"/>
  <c r="KS2" i="12"/>
  <c r="KT2" i="12"/>
  <c r="KU2" i="12"/>
  <c r="KV2" i="12"/>
  <c r="KW2" i="12"/>
  <c r="KX2" i="12"/>
  <c r="KY2" i="12"/>
  <c r="KZ2" i="12"/>
  <c r="LA2" i="12"/>
  <c r="LB2" i="12"/>
  <c r="LC2" i="12"/>
  <c r="LD2" i="12"/>
  <c r="LE2" i="12"/>
  <c r="LF2" i="12"/>
  <c r="LG2" i="12"/>
  <c r="LH2" i="12"/>
  <c r="LI2" i="12"/>
  <c r="LJ2" i="12"/>
  <c r="LK2" i="12"/>
  <c r="LL2" i="12"/>
  <c r="LM2" i="12"/>
  <c r="LN2" i="12"/>
  <c r="LO2" i="12"/>
  <c r="LP2" i="12"/>
  <c r="LQ2" i="12"/>
  <c r="LR2" i="12"/>
  <c r="LS2" i="12"/>
  <c r="LT2" i="12"/>
  <c r="LU2" i="12"/>
  <c r="LV2" i="12"/>
  <c r="LW2" i="12"/>
  <c r="LX2" i="12"/>
  <c r="LY2" i="12"/>
  <c r="LZ2" i="12"/>
  <c r="MA2" i="12"/>
  <c r="MB2" i="12"/>
  <c r="MC2" i="12"/>
  <c r="MD2" i="12"/>
  <c r="ME2" i="12"/>
  <c r="MF2" i="12"/>
  <c r="MG2" i="12"/>
  <c r="MH2" i="12"/>
  <c r="MI2" i="12"/>
  <c r="MJ2" i="12"/>
  <c r="MK2" i="12"/>
  <c r="ML2" i="12"/>
  <c r="MM2" i="12"/>
  <c r="MN2" i="12"/>
  <c r="MO2" i="12"/>
  <c r="MP2" i="12"/>
  <c r="MQ2" i="12"/>
  <c r="MR2" i="12"/>
  <c r="MS2" i="12"/>
  <c r="MT2" i="12"/>
  <c r="MU2" i="12"/>
  <c r="MV2" i="12"/>
  <c r="MW2" i="12"/>
  <c r="MX2" i="12"/>
  <c r="MY2" i="12"/>
  <c r="MZ2" i="12"/>
  <c r="NA2" i="12"/>
  <c r="NB2" i="12"/>
  <c r="NC2" i="12"/>
  <c r="ND2" i="12"/>
  <c r="NE2" i="12"/>
  <c r="NF2" i="12"/>
  <c r="NG2" i="12"/>
  <c r="NH2" i="12"/>
  <c r="NI2" i="12"/>
  <c r="NJ2" i="12"/>
  <c r="NK2" i="12"/>
  <c r="NL2" i="12"/>
  <c r="NM2" i="12"/>
  <c r="NN2" i="12"/>
  <c r="NO2" i="12"/>
  <c r="NP2" i="12"/>
  <c r="NQ2" i="12"/>
  <c r="NR2" i="12"/>
  <c r="NS2" i="12"/>
  <c r="NT2" i="12"/>
  <c r="NU2" i="12"/>
  <c r="NV2" i="12"/>
  <c r="NW2" i="12"/>
  <c r="NX2" i="12"/>
  <c r="NY2" i="12"/>
  <c r="NZ2" i="12"/>
  <c r="OA2" i="12"/>
  <c r="OB2" i="12"/>
  <c r="OC2" i="12"/>
  <c r="OD2" i="12"/>
  <c r="OE2" i="12"/>
  <c r="OF2" i="12"/>
  <c r="OG2" i="12"/>
  <c r="OH2" i="12"/>
  <c r="OI2" i="12"/>
  <c r="OJ2" i="12"/>
  <c r="OK2" i="12"/>
  <c r="OL2" i="12"/>
  <c r="OM2" i="12"/>
  <c r="ON2" i="12"/>
  <c r="OO2" i="12"/>
  <c r="OP2" i="12"/>
  <c r="OQ2" i="12"/>
  <c r="OR2" i="12"/>
  <c r="OS2" i="12"/>
  <c r="OT2" i="12"/>
  <c r="OU2" i="12"/>
  <c r="OV2" i="12"/>
  <c r="OW2" i="12"/>
  <c r="OX2" i="12"/>
  <c r="OY2" i="12"/>
  <c r="OZ2" i="12"/>
  <c r="PA2" i="12"/>
  <c r="PB2" i="12"/>
  <c r="PC2" i="12"/>
  <c r="PD2" i="12"/>
  <c r="PE2" i="12"/>
  <c r="PF2" i="12"/>
  <c r="PG2" i="12"/>
  <c r="PH2" i="12"/>
  <c r="PI2" i="12"/>
  <c r="PJ2" i="12"/>
  <c r="PK2" i="12"/>
  <c r="PL2" i="12"/>
  <c r="PM2" i="12"/>
  <c r="PN2" i="12"/>
  <c r="PO2" i="12"/>
  <c r="PP2" i="12"/>
  <c r="PQ2" i="12"/>
  <c r="PR2" i="12"/>
  <c r="PS2" i="12"/>
  <c r="PT2" i="12"/>
  <c r="PU2" i="12"/>
  <c r="PV2" i="12"/>
  <c r="PW2" i="12"/>
  <c r="PX2" i="12"/>
  <c r="PY2" i="12"/>
  <c r="PZ2" i="12"/>
  <c r="QA2" i="12"/>
  <c r="QB2" i="12"/>
  <c r="QC2" i="12"/>
  <c r="QD2" i="12"/>
  <c r="QE2" i="12"/>
  <c r="QF2" i="12"/>
  <c r="QG2" i="12"/>
  <c r="QH2" i="12"/>
  <c r="QI2" i="12"/>
  <c r="QJ2" i="12"/>
  <c r="QK2" i="12"/>
  <c r="QL2" i="12"/>
  <c r="QM2" i="12"/>
  <c r="QN2" i="12"/>
  <c r="QO2" i="12"/>
  <c r="QP2" i="12"/>
  <c r="QQ2" i="12"/>
  <c r="QR2" i="12"/>
  <c r="QS2" i="12"/>
  <c r="QT2" i="12"/>
  <c r="QU2" i="12"/>
  <c r="QV2" i="12"/>
  <c r="QW2" i="12"/>
  <c r="QX2" i="12"/>
  <c r="QY2" i="12"/>
  <c r="QZ2" i="12"/>
  <c r="RA2" i="12"/>
  <c r="RB2" i="12"/>
  <c r="RC2" i="12"/>
  <c r="RD2" i="12"/>
  <c r="RE2" i="12"/>
  <c r="RF2" i="12"/>
  <c r="RG2" i="12"/>
  <c r="RH2" i="12"/>
  <c r="RI2" i="12"/>
  <c r="RJ2" i="12"/>
  <c r="RK2" i="12"/>
  <c r="RL2" i="12"/>
  <c r="RM2" i="12"/>
  <c r="RN2" i="12"/>
  <c r="RO2" i="12"/>
  <c r="RP2" i="12"/>
  <c r="RQ2" i="12"/>
  <c r="RR2" i="12"/>
  <c r="RS2" i="12"/>
  <c r="RT2" i="12"/>
  <c r="RU2" i="12"/>
  <c r="RV2" i="12"/>
  <c r="RW2" i="12"/>
  <c r="RX2" i="12"/>
  <c r="RY2" i="12"/>
  <c r="RZ2" i="12"/>
  <c r="SA2" i="12"/>
  <c r="SB2" i="12"/>
  <c r="SC2" i="12"/>
  <c r="SD2" i="12"/>
  <c r="SE2" i="12"/>
  <c r="SF2" i="12"/>
  <c r="SG2" i="12"/>
  <c r="SH2" i="12"/>
  <c r="SI2" i="12"/>
  <c r="SJ2" i="12"/>
  <c r="SK2" i="12"/>
  <c r="SL2" i="12"/>
  <c r="SM2" i="12"/>
  <c r="SN2" i="12"/>
  <c r="SO2" i="12"/>
  <c r="SP2" i="12"/>
  <c r="SQ2" i="12"/>
  <c r="SR2" i="12"/>
  <c r="SS2" i="12"/>
  <c r="ST2" i="12"/>
  <c r="SU2" i="12"/>
  <c r="SV2" i="12"/>
  <c r="SW2" i="12"/>
  <c r="SX2" i="12"/>
  <c r="SY2" i="12"/>
  <c r="SZ2" i="12"/>
  <c r="TA2" i="12"/>
  <c r="TB2" i="12"/>
  <c r="TC2" i="12"/>
  <c r="TD2" i="12"/>
  <c r="TE2" i="12"/>
  <c r="TF2" i="12"/>
  <c r="TG2" i="12"/>
  <c r="TH2" i="12"/>
  <c r="TI2" i="12"/>
  <c r="TJ2" i="12"/>
  <c r="TK2" i="12"/>
  <c r="TL2" i="12"/>
  <c r="TM2" i="12"/>
  <c r="TN2" i="12"/>
  <c r="TO2" i="12"/>
  <c r="TP2" i="12"/>
  <c r="TQ2" i="12"/>
  <c r="TR2" i="12"/>
  <c r="TS2" i="12"/>
  <c r="TT2" i="12"/>
  <c r="TU2" i="12"/>
  <c r="TV2" i="12"/>
  <c r="TW2" i="12"/>
  <c r="TX2" i="12"/>
  <c r="TY2" i="12"/>
  <c r="TZ2" i="12"/>
  <c r="UA2" i="12"/>
  <c r="UB2" i="12"/>
  <c r="UC2" i="12"/>
  <c r="UD2" i="12"/>
  <c r="UE2" i="12"/>
  <c r="UF2" i="12"/>
  <c r="UG2" i="12"/>
  <c r="UH2" i="12"/>
  <c r="UI2" i="12"/>
  <c r="UJ2" i="12"/>
  <c r="UK2" i="12"/>
  <c r="UL2" i="12"/>
  <c r="UM2" i="12"/>
  <c r="UN2" i="12"/>
  <c r="UO2" i="12"/>
  <c r="UP2" i="12"/>
  <c r="UQ2" i="12"/>
  <c r="UR2" i="12"/>
  <c r="US2" i="12"/>
  <c r="UT2" i="12"/>
  <c r="UU2" i="12"/>
  <c r="UV2" i="12"/>
  <c r="UW2" i="12"/>
  <c r="UX2" i="12"/>
  <c r="UY2" i="12"/>
  <c r="UZ2" i="12"/>
  <c r="VA2" i="12"/>
  <c r="VB2" i="12"/>
  <c r="VC2" i="12"/>
  <c r="VD2" i="12"/>
  <c r="VE2" i="12"/>
  <c r="VF2" i="12"/>
  <c r="VG2" i="12"/>
  <c r="VH2" i="12"/>
  <c r="VI2" i="12"/>
  <c r="VJ2" i="12"/>
  <c r="VK2" i="12"/>
  <c r="VL2" i="12"/>
  <c r="VM2" i="12"/>
  <c r="VN2" i="12"/>
  <c r="VO2" i="12"/>
  <c r="VP2" i="12"/>
  <c r="VQ2" i="12"/>
  <c r="VR2" i="12"/>
  <c r="VS2" i="12"/>
  <c r="VT2" i="12"/>
  <c r="VU2" i="12"/>
  <c r="VV2" i="12"/>
  <c r="VW2" i="12"/>
  <c r="VX2" i="12"/>
  <c r="VY2" i="12"/>
  <c r="VZ2" i="12"/>
  <c r="WA2" i="12"/>
  <c r="WB2" i="12"/>
  <c r="WC2" i="12"/>
  <c r="WD2" i="12"/>
  <c r="WE2" i="12"/>
  <c r="WF2" i="12"/>
  <c r="WG2" i="12"/>
  <c r="WH2" i="12"/>
  <c r="WI2" i="12"/>
  <c r="WJ2" i="12"/>
  <c r="WK2" i="12"/>
  <c r="WL2" i="12"/>
  <c r="WM2" i="12"/>
  <c r="WN2" i="12"/>
  <c r="WO2" i="12"/>
  <c r="WP2" i="12"/>
  <c r="WQ2" i="12"/>
  <c r="WR2" i="12"/>
  <c r="WS2" i="12"/>
  <c r="WT2" i="12"/>
  <c r="WU2" i="12"/>
  <c r="WV2" i="12"/>
  <c r="WW2" i="12"/>
  <c r="WX2" i="12"/>
  <c r="WY2" i="12"/>
  <c r="WZ2" i="12"/>
  <c r="XA2" i="12"/>
  <c r="XB2" i="12"/>
  <c r="XC2" i="12"/>
  <c r="XD2" i="12"/>
  <c r="XE2" i="12"/>
  <c r="XF2" i="12"/>
  <c r="XG2" i="12"/>
  <c r="XH2" i="12"/>
  <c r="XI2" i="12"/>
  <c r="XJ2" i="12"/>
  <c r="XK2" i="12"/>
  <c r="XL2" i="12"/>
  <c r="XM2" i="12"/>
  <c r="XN2" i="12"/>
  <c r="XO2" i="12"/>
  <c r="XP2" i="12"/>
  <c r="XQ2" i="12"/>
  <c r="XR2" i="12"/>
  <c r="XS2" i="12"/>
  <c r="XT2" i="12"/>
  <c r="XU2" i="12"/>
  <c r="XV2" i="12"/>
  <c r="XW2" i="12"/>
  <c r="XX2" i="12"/>
  <c r="XY2" i="12"/>
  <c r="XZ2" i="12"/>
  <c r="YA2" i="12"/>
  <c r="YB2" i="12"/>
  <c r="YC2" i="12"/>
  <c r="YD2" i="12"/>
  <c r="YE2" i="12"/>
  <c r="YF2" i="12"/>
  <c r="YG2" i="12"/>
  <c r="YH2" i="12"/>
  <c r="YI2" i="12"/>
  <c r="YJ2" i="12"/>
  <c r="YK2" i="12"/>
  <c r="YL2" i="12"/>
  <c r="YM2" i="12"/>
  <c r="YN2" i="12"/>
  <c r="YO2" i="12"/>
  <c r="YP2" i="12"/>
  <c r="YQ2" i="12"/>
  <c r="YR2" i="12"/>
  <c r="YS2" i="12"/>
  <c r="YT2" i="12"/>
  <c r="YU2" i="12"/>
  <c r="YV2" i="12"/>
  <c r="YW2" i="12"/>
  <c r="YX2" i="12"/>
  <c r="YY2" i="12"/>
  <c r="YZ2" i="12"/>
  <c r="ZA2" i="12"/>
  <c r="ZB2" i="12"/>
  <c r="ZC2" i="12"/>
  <c r="ZD2" i="12"/>
  <c r="ZE2" i="12"/>
  <c r="ZF2" i="12"/>
  <c r="ZG2" i="12"/>
  <c r="ZH2" i="12"/>
  <c r="ZI2" i="12"/>
  <c r="ZJ2" i="12"/>
  <c r="ZK2" i="12"/>
  <c r="ZL2" i="12"/>
  <c r="ZM2" i="12"/>
  <c r="ZN2" i="12"/>
  <c r="ZO2" i="12"/>
  <c r="ZP2" i="12"/>
  <c r="ZQ2" i="12"/>
  <c r="ZR2" i="12"/>
  <c r="ZS2" i="12"/>
  <c r="ZT2" i="12"/>
  <c r="ZU2" i="12"/>
  <c r="ZV2" i="12"/>
  <c r="ZW2" i="12"/>
  <c r="ZX2" i="12"/>
  <c r="ZY2" i="12"/>
  <c r="ZZ2" i="12"/>
  <c r="AAA2" i="12"/>
  <c r="AAB2" i="12"/>
  <c r="AAC2" i="12"/>
  <c r="AAD2" i="12"/>
  <c r="AAE2" i="12"/>
  <c r="AAF2" i="12"/>
  <c r="AAG2" i="12"/>
  <c r="AAH2" i="12"/>
  <c r="AAI2" i="12"/>
  <c r="AAJ2" i="12"/>
  <c r="AAK2" i="12"/>
  <c r="AAL2" i="12"/>
  <c r="AAM2" i="12"/>
  <c r="AAN2" i="12"/>
  <c r="AAO2" i="12"/>
  <c r="AAP2" i="12"/>
  <c r="AAQ2" i="12"/>
  <c r="AAR2" i="12"/>
  <c r="AAS2" i="12"/>
  <c r="AAT2" i="12"/>
  <c r="AAU2" i="12"/>
  <c r="AAV2" i="12"/>
  <c r="AAW2" i="12"/>
  <c r="AAX2" i="12"/>
  <c r="AAY2" i="12"/>
  <c r="AAZ2" i="12"/>
  <c r="ABA2" i="12"/>
  <c r="ABB2" i="12"/>
  <c r="ABC2" i="12"/>
  <c r="ABD2" i="12"/>
  <c r="ABE2" i="12"/>
  <c r="ABF2" i="12"/>
  <c r="ABG2" i="12"/>
  <c r="ABH2" i="12"/>
  <c r="ABI2" i="12"/>
  <c r="ABJ2" i="12"/>
  <c r="ABK2" i="12"/>
  <c r="ABL2" i="12"/>
  <c r="ABM2" i="12"/>
  <c r="ABN2" i="12"/>
  <c r="ABO2" i="12"/>
  <c r="ABP2" i="12"/>
  <c r="ABQ2" i="12"/>
  <c r="ABR2" i="12"/>
  <c r="ABS2" i="12"/>
  <c r="ABT2" i="12"/>
  <c r="ABU2" i="12"/>
  <c r="ABV2" i="12"/>
  <c r="ABW2" i="12"/>
  <c r="ABX2" i="12"/>
  <c r="ABY2" i="12"/>
  <c r="ABZ2" i="12"/>
  <c r="ACA2" i="12"/>
  <c r="ACB2" i="12"/>
  <c r="ACC2" i="12"/>
  <c r="ACD2" i="12"/>
  <c r="ACE2" i="12"/>
  <c r="ACF2" i="12"/>
  <c r="ACG2" i="12"/>
  <c r="ACH2" i="12"/>
  <c r="ACI2" i="12"/>
  <c r="ACJ2" i="12"/>
  <c r="ACK2" i="12"/>
  <c r="ACL2" i="12"/>
  <c r="ACM2" i="12"/>
  <c r="ACN2" i="12"/>
  <c r="ACO2" i="12"/>
  <c r="ACP2" i="12"/>
  <c r="ACQ2" i="12"/>
  <c r="ACR2" i="12"/>
  <c r="ACS2" i="12"/>
  <c r="ACT2" i="12"/>
  <c r="ACU2" i="12"/>
  <c r="ACV2" i="12"/>
  <c r="ACW2" i="12"/>
  <c r="ACX2" i="12"/>
  <c r="ACY2" i="12"/>
  <c r="ACZ2" i="12"/>
  <c r="ADA2" i="12"/>
  <c r="ADB2" i="12"/>
  <c r="ADC2" i="12"/>
  <c r="ADD2" i="12"/>
  <c r="ADE2" i="12"/>
  <c r="ADF2" i="12"/>
  <c r="ADG2" i="12"/>
  <c r="ADH2" i="12"/>
  <c r="ADI2" i="12"/>
  <c r="ADJ2" i="12"/>
  <c r="ADK2" i="12"/>
  <c r="ADL2" i="12"/>
  <c r="ADM2" i="12"/>
  <c r="ADN2" i="12"/>
  <c r="ADO2" i="12"/>
  <c r="ADP2" i="12"/>
  <c r="ADQ2" i="12"/>
  <c r="ADR2" i="12"/>
  <c r="ADS2" i="12"/>
  <c r="ADT2" i="12"/>
  <c r="ADU2" i="12"/>
  <c r="ADV2" i="12"/>
  <c r="ADW2" i="12"/>
  <c r="ADX2" i="12"/>
  <c r="ADY2" i="12"/>
  <c r="ADZ2" i="12"/>
  <c r="AEA2" i="12"/>
  <c r="AEB2" i="12"/>
  <c r="AEC2" i="12"/>
  <c r="AED2" i="12"/>
  <c r="AEE2" i="12"/>
  <c r="AEF2" i="12"/>
  <c r="AEG2" i="12"/>
  <c r="AEH2" i="12"/>
  <c r="AEI2" i="12"/>
  <c r="AEJ2" i="12"/>
  <c r="AEK2" i="12"/>
  <c r="AEL2" i="12"/>
  <c r="AEM2" i="12"/>
  <c r="AEN2" i="12"/>
  <c r="AEO2" i="12"/>
  <c r="AEP2" i="12"/>
  <c r="AEQ2" i="12"/>
  <c r="AER2" i="12"/>
  <c r="AES2" i="12"/>
  <c r="AET2" i="12"/>
  <c r="AEU2" i="12"/>
  <c r="AEV2" i="12"/>
  <c r="AEW2" i="12"/>
  <c r="AEX2" i="12"/>
  <c r="AEY2" i="12"/>
  <c r="AEZ2" i="12"/>
  <c r="AFA2" i="12"/>
  <c r="AFB2" i="12"/>
  <c r="AFC2" i="12"/>
  <c r="AFD2" i="12"/>
  <c r="AFE2" i="12"/>
  <c r="AFF2" i="12"/>
  <c r="AFG2" i="12"/>
  <c r="AFH2" i="12"/>
  <c r="AFI2" i="12"/>
  <c r="AFJ2" i="12"/>
  <c r="AFK2" i="12"/>
  <c r="AFL2" i="12"/>
  <c r="AFM2" i="12"/>
  <c r="AFN2" i="12"/>
  <c r="AFO2" i="12"/>
  <c r="AFP2" i="12"/>
  <c r="AFQ2" i="12"/>
  <c r="AFR2" i="12"/>
  <c r="AFS2" i="12"/>
  <c r="AFT2" i="12"/>
  <c r="AFU2" i="12"/>
  <c r="AFV2" i="12"/>
  <c r="AFW2" i="12"/>
  <c r="AFX2" i="12"/>
  <c r="AFY2" i="12"/>
  <c r="AFZ2" i="12"/>
  <c r="AGA2" i="12"/>
  <c r="AGB2" i="12"/>
  <c r="AGC2" i="12"/>
  <c r="AGD2" i="12"/>
  <c r="AGE2" i="12"/>
  <c r="AGF2" i="12"/>
  <c r="AGG2" i="12"/>
  <c r="AGH2" i="12"/>
  <c r="AGI2" i="12"/>
  <c r="AGJ2" i="12"/>
  <c r="AGK2" i="12"/>
  <c r="AGL2" i="12"/>
  <c r="AGM2" i="12"/>
  <c r="AGN2" i="12"/>
  <c r="AGO2" i="12"/>
  <c r="AGP2" i="12"/>
  <c r="AGQ2" i="12"/>
  <c r="AGR2" i="12"/>
  <c r="AGS2" i="12"/>
  <c r="AGT2" i="12"/>
  <c r="AGU2" i="12"/>
  <c r="AGV2" i="12"/>
  <c r="AGW2" i="12"/>
  <c r="AGX2" i="12"/>
  <c r="AGY2" i="12"/>
  <c r="AGZ2" i="12"/>
  <c r="AHA2" i="12"/>
  <c r="AHB2" i="12"/>
  <c r="AHC2" i="12"/>
  <c r="AHD2" i="12"/>
  <c r="AHE2" i="12"/>
  <c r="AHF2" i="12"/>
  <c r="AHG2" i="12"/>
  <c r="AHH2" i="12"/>
  <c r="AHI2" i="12"/>
  <c r="AHJ2" i="12"/>
  <c r="AHK2" i="12"/>
  <c r="AHL2" i="12"/>
  <c r="AHM2" i="12"/>
  <c r="AHN2" i="12"/>
  <c r="AHO2" i="12"/>
  <c r="AHP2" i="12"/>
  <c r="AHQ2" i="12"/>
  <c r="AHR2" i="12"/>
  <c r="AHS2" i="12"/>
  <c r="AHT2" i="12"/>
  <c r="AHU2" i="12"/>
  <c r="AHV2" i="12"/>
  <c r="AHW2" i="12"/>
  <c r="AHX2" i="12"/>
  <c r="AHY2" i="12"/>
  <c r="AHZ2" i="12"/>
  <c r="AIA2" i="12"/>
  <c r="AIB2" i="12"/>
  <c r="AIC2" i="12"/>
  <c r="AID2" i="12"/>
  <c r="AIE2" i="12"/>
  <c r="AIF2" i="12"/>
  <c r="AIG2" i="12"/>
  <c r="AIH2" i="12"/>
  <c r="AII2" i="12"/>
  <c r="AIJ2" i="12"/>
  <c r="AIK2" i="12"/>
  <c r="AIL2" i="12"/>
  <c r="AIM2" i="12"/>
  <c r="AIN2" i="12"/>
  <c r="AIO2" i="12"/>
  <c r="AIP2" i="12"/>
  <c r="AIQ2" i="12"/>
  <c r="AIR2" i="12"/>
  <c r="AIS2" i="12"/>
  <c r="AIT2" i="12"/>
  <c r="AIU2" i="12"/>
  <c r="AIV2" i="12"/>
  <c r="AIW2" i="12"/>
  <c r="AIX2" i="12"/>
  <c r="AIY2" i="12"/>
  <c r="AIZ2" i="12"/>
  <c r="AJA2" i="12"/>
  <c r="AJB2" i="12"/>
  <c r="AJC2" i="12"/>
  <c r="AJD2" i="12"/>
  <c r="AJE2" i="12"/>
  <c r="AJF2" i="12"/>
  <c r="AJG2" i="12"/>
  <c r="AJH2" i="12"/>
  <c r="AJI2" i="12"/>
  <c r="AJJ2" i="12"/>
  <c r="AJK2" i="12"/>
  <c r="AJL2" i="12"/>
  <c r="AJM2" i="12"/>
  <c r="AJN2" i="12"/>
  <c r="AJO2" i="12"/>
  <c r="AJP2" i="12"/>
  <c r="AJQ2" i="12"/>
  <c r="AJR2" i="12"/>
  <c r="AJS2" i="12"/>
  <c r="AJT2" i="12"/>
  <c r="AJU2" i="12"/>
  <c r="AJV2" i="12"/>
  <c r="AJW2" i="12"/>
  <c r="AJX2" i="12"/>
  <c r="AJY2" i="12"/>
  <c r="AJZ2" i="12"/>
  <c r="AKA2" i="12"/>
  <c r="AKB2" i="12"/>
  <c r="AKC2" i="12"/>
  <c r="AKD2" i="12"/>
  <c r="AKE2" i="12"/>
  <c r="AKF2" i="12"/>
  <c r="AKG2" i="12"/>
  <c r="AKH2" i="12"/>
  <c r="AKI2" i="12"/>
  <c r="AKJ2" i="12"/>
  <c r="AKK2" i="12"/>
  <c r="AKL2" i="12"/>
  <c r="AKM2" i="12"/>
  <c r="AKN2" i="12"/>
  <c r="AKO2" i="12"/>
  <c r="AKP2" i="12"/>
  <c r="AKQ2" i="12"/>
  <c r="AKR2" i="12"/>
  <c r="AKS2" i="12"/>
  <c r="AKT2" i="12"/>
  <c r="AKU2" i="12"/>
  <c r="AKV2" i="12"/>
  <c r="AKW2" i="12"/>
  <c r="AKX2" i="12"/>
  <c r="AKY2" i="12"/>
  <c r="AKZ2" i="12"/>
  <c r="ALA2" i="12"/>
  <c r="ALB2" i="12"/>
  <c r="ALC2" i="12"/>
  <c r="ALD2" i="12"/>
  <c r="ALE2" i="12"/>
  <c r="ALF2" i="12"/>
  <c r="ALG2" i="12"/>
  <c r="ALH2" i="12"/>
  <c r="ALI2" i="12"/>
  <c r="ALJ2" i="12"/>
  <c r="ALK2" i="12"/>
  <c r="ALL2" i="12"/>
  <c r="ALM2" i="12"/>
  <c r="ALN2" i="12"/>
  <c r="ALO2" i="12"/>
  <c r="ALP2" i="12"/>
  <c r="ALQ2" i="12"/>
  <c r="ALR2" i="12"/>
  <c r="ALS2" i="12"/>
  <c r="ALT2" i="12"/>
  <c r="ALU2" i="12"/>
  <c r="ALV2" i="12"/>
  <c r="ALW2" i="12"/>
  <c r="ALX2" i="12"/>
  <c r="ALY2" i="12"/>
  <c r="ALZ2" i="12"/>
  <c r="AMA2" i="12"/>
  <c r="AMB2" i="12"/>
  <c r="AMC2" i="12"/>
  <c r="AMD2" i="12"/>
  <c r="AME2" i="12"/>
  <c r="AMF2" i="12"/>
  <c r="AMG2" i="12"/>
  <c r="AMH2" i="12"/>
  <c r="AMI2" i="12"/>
  <c r="AMJ2" i="12"/>
  <c r="AMK2" i="12"/>
  <c r="AML2" i="12"/>
  <c r="AMM2" i="12"/>
  <c r="AMN2" i="12"/>
  <c r="AMO2" i="12"/>
  <c r="AMP2" i="12"/>
  <c r="AMQ2" i="12"/>
  <c r="AMR2" i="12"/>
  <c r="AMS2" i="12"/>
  <c r="AMT2" i="12"/>
  <c r="AMU2" i="12"/>
  <c r="AMV2" i="12"/>
  <c r="AMW2" i="12"/>
  <c r="AMX2" i="12"/>
  <c r="AMY2" i="12"/>
  <c r="AMZ2" i="12"/>
  <c r="ANA2" i="12"/>
  <c r="ANB2" i="12"/>
  <c r="ANC2" i="12"/>
  <c r="AND2" i="12"/>
  <c r="ANE2" i="12"/>
  <c r="ANF2" i="12"/>
  <c r="ANG2" i="12"/>
  <c r="ANH2" i="12"/>
  <c r="ANI2" i="12"/>
  <c r="ANJ2" i="12"/>
  <c r="ANK2" i="12"/>
  <c r="ANL2" i="12"/>
  <c r="ANM2" i="12"/>
  <c r="ANN2" i="12"/>
  <c r="ANO2" i="12"/>
  <c r="ANP2" i="12"/>
  <c r="ANQ2" i="12"/>
  <c r="ANR2" i="12"/>
  <c r="ANS2" i="12"/>
  <c r="ANT2" i="12"/>
  <c r="ANU2" i="12"/>
  <c r="ANV2" i="12"/>
  <c r="ANW2" i="12"/>
  <c r="ANX2" i="12"/>
  <c r="ANY2" i="12"/>
  <c r="ANZ2" i="12"/>
  <c r="AOA2" i="12"/>
  <c r="AOB2" i="12"/>
  <c r="AOC2" i="12"/>
  <c r="AOD2" i="12"/>
  <c r="AOE2" i="12"/>
  <c r="AOF2" i="12"/>
  <c r="AOG2" i="12"/>
  <c r="AOH2" i="12"/>
  <c r="AOI2" i="12"/>
  <c r="AOJ2" i="12"/>
  <c r="AOK2" i="12"/>
  <c r="AOL2" i="12"/>
  <c r="AOM2" i="12"/>
  <c r="AON2" i="12"/>
  <c r="AOO2" i="12"/>
  <c r="AOP2" i="12"/>
  <c r="AOQ2" i="12"/>
  <c r="AOR2" i="12"/>
  <c r="AOS2" i="12"/>
  <c r="AOT2" i="12"/>
  <c r="AOU2" i="12"/>
  <c r="AOV2" i="12"/>
  <c r="AOW2" i="12"/>
  <c r="AOX2" i="12"/>
  <c r="AOY2" i="12"/>
  <c r="AOZ2" i="12"/>
  <c r="APA2" i="12"/>
  <c r="APB2" i="12"/>
  <c r="APC2" i="12"/>
  <c r="APD2" i="12"/>
  <c r="APE2" i="12"/>
  <c r="APF2" i="12"/>
  <c r="APG2" i="12"/>
  <c r="APH2" i="12"/>
  <c r="API2" i="12"/>
  <c r="APJ2" i="12"/>
  <c r="APK2" i="12"/>
  <c r="APL2" i="12"/>
  <c r="APM2" i="12"/>
  <c r="APN2" i="12"/>
  <c r="APO2" i="12"/>
  <c r="APP2" i="12"/>
  <c r="APQ2" i="12"/>
  <c r="APR2" i="12"/>
  <c r="APS2" i="12"/>
  <c r="APT2" i="12"/>
  <c r="APU2" i="12"/>
  <c r="APV2" i="12"/>
  <c r="APW2" i="12"/>
  <c r="APX2" i="12"/>
  <c r="APY2" i="12"/>
  <c r="APZ2" i="12"/>
  <c r="AQA2" i="12"/>
  <c r="AQB2" i="12"/>
  <c r="AQC2" i="12"/>
  <c r="AQD2" i="12"/>
  <c r="AQE2" i="12"/>
  <c r="AQF2" i="12"/>
  <c r="AQG2" i="12"/>
  <c r="AQH2" i="12"/>
  <c r="AQI2" i="12"/>
  <c r="AQJ2" i="12"/>
  <c r="A3" i="12"/>
  <c r="B3" i="12"/>
  <c r="B10" i="12" l="1"/>
  <c r="F6" i="12"/>
  <c r="G6" i="12"/>
  <c r="E6" i="12"/>
  <c r="F1" i="12"/>
  <c r="E1" i="12"/>
  <c r="H6" i="12" l="1"/>
  <c r="I6" i="12"/>
  <c r="C10" i="12"/>
  <c r="H1" i="12"/>
  <c r="I1" i="12"/>
  <c r="C3" i="12"/>
  <c r="J6" i="12" l="1"/>
  <c r="K6" i="12"/>
  <c r="D10" i="12"/>
  <c r="J1" i="12"/>
  <c r="K1" i="12"/>
  <c r="D3" i="12"/>
  <c r="L6" i="12" l="1"/>
  <c r="E10" i="12"/>
  <c r="M6" i="12"/>
  <c r="L1" i="12"/>
  <c r="M1" i="12"/>
  <c r="E3" i="12"/>
  <c r="N6" i="12" l="1"/>
  <c r="O6" i="12"/>
  <c r="F10" i="12"/>
  <c r="O1" i="12"/>
  <c r="N1" i="12"/>
  <c r="F3" i="12"/>
  <c r="P6" i="12" l="1"/>
  <c r="G10" i="12"/>
  <c r="Q6" i="12"/>
  <c r="P1" i="12"/>
  <c r="Q1" i="12"/>
  <c r="G3" i="12"/>
  <c r="R6" i="12" l="1"/>
  <c r="S6" i="12"/>
  <c r="H10" i="12"/>
  <c r="R1" i="12"/>
  <c r="S1" i="12"/>
  <c r="H3" i="12"/>
  <c r="T6" i="12" l="1"/>
  <c r="U6" i="12"/>
  <c r="I10" i="12"/>
  <c r="T1" i="12"/>
  <c r="U1" i="12"/>
  <c r="I3" i="12"/>
  <c r="V6" i="12" l="1"/>
  <c r="W6" i="12"/>
  <c r="J10" i="12"/>
  <c r="W1" i="12"/>
  <c r="V1" i="12"/>
  <c r="J3" i="12"/>
  <c r="X6" i="12" l="1"/>
  <c r="K10" i="12"/>
  <c r="Y6" i="12"/>
  <c r="X1" i="12"/>
  <c r="Y1" i="12"/>
  <c r="K3" i="12"/>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2" i="10"/>
  <c r="E171" i="7"/>
  <c r="E170" i="7"/>
  <c r="E169" i="7"/>
  <c r="D171" i="7"/>
  <c r="D170" i="7"/>
  <c r="D169" i="7"/>
  <c r="D9" i="2"/>
  <c r="D455" i="2"/>
  <c r="D448" i="2"/>
  <c r="D443" i="2"/>
  <c r="D440" i="2"/>
  <c r="D431" i="2"/>
  <c r="D425" i="2"/>
  <c r="D417" i="2"/>
  <c r="D411" i="2"/>
  <c r="D406" i="2"/>
  <c r="D402" i="2"/>
  <c r="D398" i="2"/>
  <c r="D395" i="2"/>
  <c r="D392" i="2"/>
  <c r="D384" i="2"/>
  <c r="D375" i="2"/>
  <c r="D366" i="2"/>
  <c r="D364" i="2"/>
  <c r="D362" i="2"/>
  <c r="D359" i="2"/>
  <c r="D349" i="2"/>
  <c r="D346" i="2"/>
  <c r="D340" i="2"/>
  <c r="D333" i="2"/>
  <c r="D330" i="2"/>
  <c r="D326" i="2"/>
  <c r="D321" i="2"/>
  <c r="D315" i="2"/>
  <c r="D312" i="2"/>
  <c r="D304" i="2"/>
  <c r="D299" i="2"/>
  <c r="D295" i="2"/>
  <c r="D292" i="2"/>
  <c r="D288" i="2"/>
  <c r="D279" i="2"/>
  <c r="D273" i="2"/>
  <c r="D265" i="2"/>
  <c r="D262" i="2"/>
  <c r="D254" i="2"/>
  <c r="D249" i="2"/>
  <c r="D246" i="2"/>
  <c r="D240" i="2"/>
  <c r="D235" i="2"/>
  <c r="D230" i="2"/>
  <c r="D223" i="2"/>
  <c r="D215" i="2"/>
  <c r="D212" i="2"/>
  <c r="D208" i="2"/>
  <c r="D200" i="2"/>
  <c r="D193" i="2"/>
  <c r="D187" i="2"/>
  <c r="D177" i="2"/>
  <c r="D170" i="2"/>
  <c r="D165" i="2"/>
  <c r="D159" i="2"/>
  <c r="D149" i="2"/>
  <c r="D137" i="2"/>
  <c r="D127" i="2"/>
  <c r="D121" i="2"/>
  <c r="D112" i="2"/>
  <c r="D105" i="2"/>
  <c r="D102" i="2"/>
  <c r="D93" i="2"/>
  <c r="D83" i="2"/>
  <c r="D75" i="2"/>
  <c r="D66" i="2"/>
  <c r="D60" i="2"/>
  <c r="D55" i="2"/>
  <c r="D50" i="2"/>
  <c r="D43" i="2"/>
  <c r="D30" i="2"/>
  <c r="D24" i="2"/>
  <c r="D19" i="2"/>
  <c r="D17" i="2"/>
  <c r="D15" i="2"/>
  <c r="D13" i="2"/>
  <c r="D11" i="2"/>
  <c r="D7" i="2"/>
  <c r="D5" i="2"/>
  <c r="D3" i="2"/>
  <c r="Z6" i="12" l="1"/>
  <c r="AA6" i="12"/>
  <c r="L10" i="12"/>
  <c r="Z1" i="12"/>
  <c r="AA1" i="12"/>
  <c r="L3" i="12"/>
  <c r="D456" i="2"/>
  <c r="AB6" i="12" l="1"/>
  <c r="M10" i="12"/>
  <c r="AC6" i="12"/>
  <c r="AB1" i="12"/>
  <c r="AC1" i="12"/>
  <c r="M3" i="12"/>
  <c r="AD6" i="12" l="1"/>
  <c r="AE6" i="12"/>
  <c r="N10" i="12"/>
  <c r="AE1" i="12"/>
  <c r="AD1" i="12"/>
  <c r="N3" i="12"/>
  <c r="AF6" i="12" l="1"/>
  <c r="O10" i="12"/>
  <c r="AG6" i="12"/>
  <c r="AF1" i="12"/>
  <c r="AG1" i="12"/>
  <c r="O3" i="12"/>
  <c r="AH6" i="12" l="1"/>
  <c r="AI6" i="12"/>
  <c r="P10" i="12"/>
  <c r="AH1" i="12"/>
  <c r="AI1" i="12"/>
  <c r="P3" i="12"/>
  <c r="AJ6" i="12" l="1"/>
  <c r="AK6" i="12"/>
  <c r="Q10" i="12"/>
  <c r="AJ1" i="12"/>
  <c r="AK1" i="12"/>
  <c r="Q3" i="12"/>
  <c r="AL6" i="12" l="1"/>
  <c r="AM6" i="12"/>
  <c r="R10" i="12"/>
  <c r="AM1" i="12"/>
  <c r="AL1" i="12"/>
  <c r="R3" i="12"/>
  <c r="AN6" i="12" l="1"/>
  <c r="S10" i="12"/>
  <c r="AO6" i="12"/>
  <c r="AN1" i="12"/>
  <c r="AO1" i="12"/>
  <c r="S3" i="12"/>
  <c r="AP6" i="12" l="1"/>
  <c r="AQ6" i="12"/>
  <c r="T10" i="12"/>
  <c r="AP1" i="12"/>
  <c r="AQ1" i="12"/>
  <c r="T3" i="12"/>
  <c r="AR6" i="12" l="1"/>
  <c r="U10" i="12"/>
  <c r="AS6" i="12"/>
  <c r="AR1" i="12"/>
  <c r="AS1" i="12"/>
  <c r="U3" i="12"/>
  <c r="AT6" i="12" l="1"/>
  <c r="AU6" i="12"/>
  <c r="V10" i="12"/>
  <c r="AU1" i="12"/>
  <c r="AT1" i="12"/>
  <c r="V3" i="12"/>
  <c r="AV6" i="12" l="1"/>
  <c r="W10" i="12"/>
  <c r="AW6" i="12"/>
  <c r="AV1" i="12"/>
  <c r="AW1" i="12"/>
  <c r="W3" i="12"/>
  <c r="AX6" i="12" l="1"/>
  <c r="AY6" i="12"/>
  <c r="X10" i="12"/>
  <c r="AX1" i="12"/>
  <c r="AY1" i="12"/>
  <c r="X3" i="12"/>
  <c r="AZ6" i="12" l="1"/>
  <c r="BA6" i="12"/>
  <c r="Y10" i="12"/>
  <c r="AZ1" i="12"/>
  <c r="BA1" i="12"/>
  <c r="Y3" i="12"/>
  <c r="BB6" i="12" l="1"/>
  <c r="BC6" i="12"/>
  <c r="Z10" i="12"/>
  <c r="BC1" i="12"/>
  <c r="BB1" i="12"/>
  <c r="Z3" i="12"/>
  <c r="BD6" i="12" l="1"/>
  <c r="BE6" i="12"/>
  <c r="AA10" i="12"/>
  <c r="BD1" i="12"/>
  <c r="BE1" i="12"/>
  <c r="AA3" i="12"/>
  <c r="BF6" i="12" l="1"/>
  <c r="BG6" i="12"/>
  <c r="AB10" i="12"/>
  <c r="BF1" i="12"/>
  <c r="BG1" i="12"/>
  <c r="AB3" i="12"/>
  <c r="BH6" i="12" l="1"/>
  <c r="AC10" i="12"/>
  <c r="BI6" i="12"/>
  <c r="BH1" i="12"/>
  <c r="BI1" i="12"/>
  <c r="AC3" i="12"/>
  <c r="BJ6" i="12" l="1"/>
  <c r="BK6" i="12"/>
  <c r="AD10" i="12"/>
  <c r="BK1" i="12"/>
  <c r="BJ1" i="12"/>
  <c r="AD3" i="12"/>
  <c r="BL6" i="12" l="1"/>
  <c r="BM6" i="12"/>
  <c r="AE10" i="12"/>
  <c r="BL1" i="12"/>
  <c r="BM1" i="12"/>
  <c r="AE3" i="12"/>
  <c r="BN6" i="12" l="1"/>
  <c r="BO6" i="12"/>
  <c r="AF10" i="12"/>
  <c r="BN1" i="12"/>
  <c r="BO1" i="12"/>
  <c r="AF3" i="12"/>
  <c r="BP6" i="12" l="1"/>
  <c r="BQ6" i="12"/>
  <c r="AG10" i="12"/>
  <c r="BP1" i="12"/>
  <c r="BQ1" i="12"/>
  <c r="AG3" i="12"/>
  <c r="BR6" i="12" l="1"/>
  <c r="BS6" i="12"/>
  <c r="AH10" i="12"/>
  <c r="BS1" i="12"/>
  <c r="BR1" i="12"/>
  <c r="AH3" i="12"/>
  <c r="BT6" i="12" l="1"/>
  <c r="BU6" i="12"/>
  <c r="AI10" i="12"/>
  <c r="BT1" i="12"/>
  <c r="BU1" i="12"/>
  <c r="AI3" i="12"/>
  <c r="BV6" i="12" l="1"/>
  <c r="BW6" i="12"/>
  <c r="AJ10" i="12"/>
  <c r="BV1" i="12"/>
  <c r="BW1" i="12"/>
  <c r="AJ3" i="12"/>
  <c r="BX6" i="12" l="1"/>
  <c r="AK10" i="12"/>
  <c r="BY6" i="12"/>
  <c r="BX1" i="12"/>
  <c r="BY1" i="12"/>
  <c r="AK3" i="12"/>
  <c r="BZ6" i="12" l="1"/>
  <c r="CA6" i="12"/>
  <c r="AL10" i="12"/>
  <c r="CA1" i="12"/>
  <c r="BZ1" i="12"/>
  <c r="AL3" i="12"/>
  <c r="CB6" i="12" l="1"/>
  <c r="CC6" i="12"/>
  <c r="AM10" i="12"/>
  <c r="CB1" i="12"/>
  <c r="CC1" i="12"/>
  <c r="AM3" i="12"/>
  <c r="CD6" i="12" l="1"/>
  <c r="CE6" i="12"/>
  <c r="AN10" i="12"/>
  <c r="CD1" i="12"/>
  <c r="CE1" i="12"/>
  <c r="AN3" i="12"/>
  <c r="CF6" i="12" l="1"/>
  <c r="CG6" i="12"/>
  <c r="AO10" i="12"/>
  <c r="CF1" i="12"/>
  <c r="CG1" i="12"/>
  <c r="AO3" i="12"/>
  <c r="CH6" i="12" l="1"/>
  <c r="CI6" i="12"/>
  <c r="AP10" i="12"/>
  <c r="CI1" i="12"/>
  <c r="CH1" i="12"/>
  <c r="AP3" i="12"/>
  <c r="CJ6" i="12" l="1"/>
  <c r="CK6" i="12"/>
  <c r="AQ10" i="12"/>
  <c r="CJ1" i="12"/>
  <c r="CK1" i="12"/>
  <c r="AQ3" i="12"/>
  <c r="CL6" i="12" l="1"/>
  <c r="CM6" i="12"/>
  <c r="AR10" i="12"/>
  <c r="CL1" i="12"/>
  <c r="CM1" i="12"/>
  <c r="AR3" i="12"/>
  <c r="CN6" i="12" l="1"/>
  <c r="AS10" i="12"/>
  <c r="CO6" i="12"/>
  <c r="CN1" i="12"/>
  <c r="CO1" i="12"/>
  <c r="AS3" i="12"/>
  <c r="CP6" i="12" l="1"/>
  <c r="CQ6" i="12"/>
  <c r="AT10" i="12"/>
  <c r="CQ1" i="12"/>
  <c r="CP1" i="12"/>
  <c r="AT3" i="12"/>
  <c r="CR6" i="12" l="1"/>
  <c r="AU10" i="12"/>
  <c r="CS6" i="12"/>
  <c r="CR1" i="12"/>
  <c r="CS1" i="12"/>
  <c r="AU3" i="12"/>
  <c r="CT6" i="12" l="1"/>
  <c r="CU6" i="12"/>
  <c r="AV10" i="12"/>
  <c r="CT1" i="12"/>
  <c r="CU1" i="12"/>
  <c r="AV3" i="12"/>
  <c r="CV6" i="12" l="1"/>
  <c r="CW6" i="12"/>
  <c r="AW10" i="12"/>
  <c r="CV1" i="12"/>
  <c r="CW1" i="12"/>
  <c r="AW3" i="12"/>
  <c r="CX6" i="12" l="1"/>
  <c r="CY6" i="12"/>
  <c r="AX10" i="12"/>
  <c r="CY1" i="12"/>
  <c r="CX1" i="12"/>
  <c r="AX3" i="12"/>
  <c r="CZ6" i="12" l="1"/>
  <c r="AY10" i="12"/>
  <c r="DA6" i="12"/>
  <c r="CZ1" i="12"/>
  <c r="DA1" i="12"/>
  <c r="AY3" i="12"/>
  <c r="DB6" i="12" l="1"/>
  <c r="DC6" i="12"/>
  <c r="AZ10" i="12"/>
  <c r="DB1" i="12"/>
  <c r="DC1" i="12"/>
  <c r="AZ3" i="12"/>
  <c r="DD6" i="12" l="1"/>
  <c r="BA10" i="12"/>
  <c r="DE6" i="12"/>
  <c r="DD1" i="12"/>
  <c r="DE1" i="12"/>
  <c r="BA3" i="12"/>
  <c r="DF6" i="12" l="1"/>
  <c r="DG6" i="12"/>
  <c r="BB10" i="12"/>
  <c r="DG1" i="12"/>
  <c r="DF1" i="12"/>
  <c r="BB3" i="12"/>
  <c r="DH6" i="12" l="1"/>
  <c r="BC10" i="12"/>
  <c r="DI6" i="12"/>
  <c r="DH1" i="12"/>
  <c r="DI1" i="12"/>
  <c r="BC3" i="12"/>
  <c r="DJ6" i="12" l="1"/>
  <c r="DK6" i="12"/>
  <c r="BD10" i="12"/>
  <c r="DJ1" i="12"/>
  <c r="DK1" i="12"/>
  <c r="BD3" i="12"/>
  <c r="DL6" i="12" l="1"/>
  <c r="DM6" i="12"/>
  <c r="BE10" i="12"/>
  <c r="DL1" i="12"/>
  <c r="DM1" i="12"/>
  <c r="BE3" i="12"/>
  <c r="DN6" i="12" l="1"/>
  <c r="DO6" i="12"/>
  <c r="BF10" i="12"/>
  <c r="DO1" i="12"/>
  <c r="DN1" i="12"/>
  <c r="BF3" i="12"/>
  <c r="DP6" i="12" l="1"/>
  <c r="DQ6" i="12"/>
  <c r="BG10" i="12"/>
  <c r="DP1" i="12"/>
  <c r="DQ1" i="12"/>
  <c r="BG3" i="12"/>
  <c r="DR6" i="12" l="1"/>
  <c r="DS6" i="12"/>
  <c r="BH10" i="12"/>
  <c r="DR1" i="12"/>
  <c r="DS1" i="12"/>
  <c r="BH3" i="12"/>
  <c r="DT6" i="12" l="1"/>
  <c r="BI10" i="12"/>
  <c r="DU6" i="12"/>
  <c r="DT1" i="12"/>
  <c r="DU1" i="12"/>
  <c r="BI3" i="12"/>
  <c r="DV6" i="12" l="1"/>
  <c r="DW6" i="12"/>
  <c r="BJ10" i="12"/>
  <c r="DW1" i="12"/>
  <c r="DV1" i="12"/>
  <c r="BJ3" i="12"/>
  <c r="DX6" i="12" l="1"/>
  <c r="DY6" i="12"/>
  <c r="BK10" i="12"/>
  <c r="DX1" i="12"/>
  <c r="DY1" i="12"/>
  <c r="BK3" i="12"/>
  <c r="DZ6" i="12" l="1"/>
  <c r="EA6" i="12"/>
  <c r="BL10" i="12"/>
  <c r="DZ1" i="12"/>
  <c r="BL3" i="12"/>
  <c r="EA1" i="12"/>
  <c r="EB6" i="12" l="1"/>
  <c r="EC6" i="12"/>
  <c r="BM10" i="12"/>
  <c r="EB1" i="12"/>
  <c r="EC1" i="12"/>
  <c r="BM3" i="12"/>
  <c r="ED6" i="12" l="1"/>
  <c r="EE6" i="12"/>
  <c r="BN10" i="12"/>
  <c r="EE1" i="12"/>
  <c r="ED1" i="12"/>
  <c r="BN3" i="12"/>
  <c r="EF6" i="12" l="1"/>
  <c r="EG6" i="12"/>
  <c r="BO10" i="12"/>
  <c r="EF1" i="12"/>
  <c r="EG1" i="12"/>
  <c r="BO3" i="12"/>
  <c r="EH6" i="12" l="1"/>
  <c r="EI6" i="12"/>
  <c r="BP10" i="12"/>
  <c r="EH1" i="12"/>
  <c r="EI1" i="12"/>
  <c r="BP3" i="12"/>
  <c r="EJ6" i="12" l="1"/>
  <c r="BQ10" i="12"/>
  <c r="EK6" i="12"/>
  <c r="EJ1" i="12"/>
  <c r="EK1" i="12"/>
  <c r="BQ3" i="12"/>
  <c r="EL6" i="12" l="1"/>
  <c r="EM6" i="12"/>
  <c r="BR10" i="12"/>
  <c r="EM1" i="12"/>
  <c r="EL1" i="12"/>
  <c r="BR3" i="12"/>
  <c r="EN6" i="12" l="1"/>
  <c r="EO6" i="12"/>
  <c r="BS10" i="12"/>
  <c r="EN1" i="12"/>
  <c r="EO1" i="12"/>
  <c r="BS3" i="12"/>
  <c r="EP6" i="12" l="1"/>
  <c r="EQ6" i="12"/>
  <c r="BT10" i="12"/>
  <c r="EP1" i="12"/>
  <c r="BT3" i="12"/>
  <c r="EQ1" i="12"/>
  <c r="ER6" i="12" l="1"/>
  <c r="ES6" i="12"/>
  <c r="BU10" i="12"/>
  <c r="ER1" i="12"/>
  <c r="ES1" i="12"/>
  <c r="BU3" i="12"/>
  <c r="ET6" i="12" l="1"/>
  <c r="EU6" i="12"/>
  <c r="BV10" i="12"/>
  <c r="EU1" i="12"/>
  <c r="ET1" i="12"/>
  <c r="BV3" i="12"/>
  <c r="EV6" i="12" l="1"/>
  <c r="BW10" i="12"/>
  <c r="EW6" i="12"/>
  <c r="EV1" i="12"/>
  <c r="EW1" i="12"/>
  <c r="BW3" i="12"/>
  <c r="EX6" i="12" l="1"/>
  <c r="EY6" i="12"/>
  <c r="BX10" i="12"/>
  <c r="EX1" i="12"/>
  <c r="EY1" i="12"/>
  <c r="BX3" i="12"/>
  <c r="EZ6" i="12" l="1"/>
  <c r="BY10" i="12"/>
  <c r="FA6" i="12"/>
  <c r="EZ1" i="12"/>
  <c r="FA1" i="12"/>
  <c r="BY3" i="12"/>
  <c r="FB6" i="12" l="1"/>
  <c r="FC6" i="12"/>
  <c r="BZ10" i="12"/>
  <c r="FC1" i="12"/>
  <c r="FB1" i="12"/>
  <c r="BZ3" i="12"/>
  <c r="FD6" i="12" l="1"/>
  <c r="FE6" i="12"/>
  <c r="CA10" i="12"/>
  <c r="FD1" i="12"/>
  <c r="FE1" i="12"/>
  <c r="CA3" i="12"/>
  <c r="FF6" i="12" l="1"/>
  <c r="FG6" i="12"/>
  <c r="CB10" i="12"/>
  <c r="FF1" i="12"/>
  <c r="CB3" i="12"/>
  <c r="FG1" i="12"/>
  <c r="FH6" i="12" l="1"/>
  <c r="FI6" i="12"/>
  <c r="CC10" i="12"/>
  <c r="FH1" i="12"/>
  <c r="FI1" i="12"/>
  <c r="CC3" i="12"/>
  <c r="FJ6" i="12" l="1"/>
  <c r="FK6" i="12"/>
  <c r="CD10" i="12"/>
  <c r="FK1" i="12"/>
  <c r="FJ1" i="12"/>
  <c r="CD3" i="12"/>
  <c r="FL6" i="12" l="1"/>
  <c r="CE10" i="12"/>
  <c r="FM6" i="12"/>
  <c r="FL1" i="12"/>
  <c r="FM1" i="12"/>
  <c r="CE3" i="12"/>
  <c r="FN6" i="12" l="1"/>
  <c r="FO6" i="12"/>
  <c r="CF10" i="12"/>
  <c r="FN1" i="12"/>
  <c r="FO1" i="12"/>
  <c r="CF3" i="12"/>
  <c r="FP6" i="12" l="1"/>
  <c r="CG10" i="12"/>
  <c r="FQ6" i="12"/>
  <c r="FP1" i="12"/>
  <c r="FQ1" i="12"/>
  <c r="CG3" i="12"/>
  <c r="FR6" i="12" l="1"/>
  <c r="FS6" i="12"/>
  <c r="CH10" i="12"/>
  <c r="FS1" i="12"/>
  <c r="FR1" i="12"/>
  <c r="CH3" i="12"/>
  <c r="FT6" i="12" l="1"/>
  <c r="CI10" i="12"/>
  <c r="FU6" i="12"/>
  <c r="FT1" i="12"/>
  <c r="FU1" i="12"/>
  <c r="CI3" i="12"/>
  <c r="FV6" i="12" l="1"/>
  <c r="FW6" i="12"/>
  <c r="CJ10" i="12"/>
  <c r="FV1" i="12"/>
  <c r="FW1" i="12"/>
  <c r="CJ3" i="12"/>
  <c r="FX6" i="12" l="1"/>
  <c r="FY6" i="12"/>
  <c r="CK10" i="12"/>
  <c r="FX1" i="12"/>
  <c r="FY1" i="12"/>
  <c r="CK3" i="12"/>
  <c r="FZ6" i="12" l="1"/>
  <c r="GA6" i="12"/>
  <c r="CL10" i="12"/>
  <c r="GA1" i="12"/>
  <c r="FZ1" i="12"/>
  <c r="CL3" i="12"/>
  <c r="GB6" i="12" l="1"/>
  <c r="GC6" i="12"/>
  <c r="CM10" i="12"/>
  <c r="GB1" i="12"/>
  <c r="GC1" i="12"/>
  <c r="CM3" i="12"/>
  <c r="GD6" i="12" l="1"/>
  <c r="GE6" i="12"/>
  <c r="CN10" i="12"/>
  <c r="GD1" i="12"/>
  <c r="GE1" i="12"/>
  <c r="CN3" i="12"/>
  <c r="GF6" i="12" l="1"/>
  <c r="CO10" i="12"/>
  <c r="GG6" i="12"/>
  <c r="GF1" i="12"/>
  <c r="GG1" i="12"/>
  <c r="CO3" i="12"/>
  <c r="GH6" i="12" l="1"/>
  <c r="GI6" i="12"/>
  <c r="CP10" i="12"/>
  <c r="GI1" i="12"/>
  <c r="GH1" i="12"/>
  <c r="CP3" i="12"/>
  <c r="GJ6" i="12" l="1"/>
  <c r="CQ10" i="12"/>
  <c r="GK6" i="12"/>
  <c r="GJ1" i="12"/>
  <c r="GK1" i="12"/>
  <c r="CQ3" i="12"/>
  <c r="GL6" i="12" l="1"/>
  <c r="GM6" i="12"/>
  <c r="CR10" i="12"/>
  <c r="GL1" i="12"/>
  <c r="CR3" i="12"/>
  <c r="GM1" i="12"/>
  <c r="GN6" i="12" l="1"/>
  <c r="GO6" i="12"/>
  <c r="CS10" i="12"/>
  <c r="GN1" i="12"/>
  <c r="GO1" i="12"/>
  <c r="CS3" i="12"/>
  <c r="GP6" i="12" l="1"/>
  <c r="GQ6" i="12"/>
  <c r="CT10" i="12"/>
  <c r="GQ1" i="12"/>
  <c r="GP1" i="12"/>
  <c r="CT3" i="12"/>
  <c r="GR6" i="12" l="1"/>
  <c r="GS6" i="12"/>
  <c r="CU10" i="12"/>
  <c r="GR1" i="12"/>
  <c r="GS1" i="12"/>
  <c r="CU3" i="12"/>
  <c r="GT6" i="12" l="1"/>
  <c r="GU6" i="12"/>
  <c r="CV10" i="12"/>
  <c r="GT1" i="12"/>
  <c r="GU1" i="12"/>
  <c r="CV3" i="12"/>
  <c r="GV6" i="12" l="1"/>
  <c r="CW10" i="12"/>
  <c r="GW6" i="12"/>
  <c r="GV1" i="12"/>
  <c r="GW1" i="12"/>
  <c r="CW3" i="12"/>
  <c r="GX6" i="12" l="1"/>
  <c r="GY6" i="12"/>
  <c r="CX10" i="12"/>
  <c r="GY1" i="12"/>
  <c r="GX1" i="12"/>
  <c r="CX3" i="12"/>
  <c r="GZ6" i="12" l="1"/>
  <c r="HA6" i="12"/>
  <c r="CY10" i="12"/>
  <c r="GZ1" i="12"/>
  <c r="HA1" i="12"/>
  <c r="CY3" i="12"/>
  <c r="HB6" i="12" l="1"/>
  <c r="HC6" i="12"/>
  <c r="CZ10" i="12"/>
  <c r="HB1" i="12"/>
  <c r="CZ3" i="12"/>
  <c r="HC1" i="12"/>
  <c r="HD6" i="12" l="1"/>
  <c r="HE6" i="12"/>
  <c r="DA10" i="12"/>
  <c r="HD1" i="12"/>
  <c r="HE1" i="12"/>
  <c r="DA3" i="12"/>
  <c r="HF6" i="12" l="1"/>
  <c r="HG6" i="12"/>
  <c r="DB10" i="12"/>
  <c r="HG1" i="12"/>
  <c r="HF1" i="12"/>
  <c r="DB3" i="12"/>
  <c r="HH6" i="12" l="1"/>
  <c r="HI6" i="12"/>
  <c r="DC10" i="12"/>
  <c r="HH1" i="12"/>
  <c r="HI1" i="12"/>
  <c r="DC3" i="12"/>
  <c r="HJ6" i="12" l="1"/>
  <c r="HK6" i="12"/>
  <c r="DD10" i="12"/>
  <c r="HJ1" i="12"/>
  <c r="HK1" i="12"/>
  <c r="DD3" i="12"/>
  <c r="HL6" i="12" l="1"/>
  <c r="HM6" i="12"/>
  <c r="DE10" i="12"/>
  <c r="HL1" i="12"/>
  <c r="HM1" i="12"/>
  <c r="DE3" i="12"/>
  <c r="HN6" i="12" l="1"/>
  <c r="HO6" i="12"/>
  <c r="DF10" i="12"/>
  <c r="HO1" i="12"/>
  <c r="HN1" i="12"/>
  <c r="DF3" i="12"/>
  <c r="HP6" i="12" l="1"/>
  <c r="DG10" i="12"/>
  <c r="HQ6" i="12"/>
  <c r="HP1" i="12"/>
  <c r="DG3" i="12"/>
  <c r="HQ1" i="12"/>
  <c r="HR6" i="12" l="1"/>
  <c r="HS6" i="12"/>
  <c r="DH10" i="12"/>
  <c r="HR1" i="12"/>
  <c r="DH3" i="12"/>
  <c r="HS1" i="12"/>
  <c r="HT6" i="12" l="1"/>
  <c r="HU6" i="12"/>
  <c r="DI10" i="12"/>
  <c r="HT1" i="12"/>
  <c r="HU1" i="12"/>
  <c r="DI3" i="12"/>
  <c r="HV6" i="12" l="1"/>
  <c r="HW6" i="12"/>
  <c r="DJ10" i="12"/>
  <c r="HW1" i="12"/>
  <c r="HV1" i="12"/>
  <c r="DJ3" i="12"/>
  <c r="HX6" i="12" l="1"/>
  <c r="HY6" i="12"/>
  <c r="DK10" i="12"/>
  <c r="HX1" i="12"/>
  <c r="HY1" i="12"/>
  <c r="DK3" i="12"/>
  <c r="HZ6" i="12" l="1"/>
  <c r="IA6" i="12"/>
  <c r="DL10" i="12"/>
  <c r="HZ1" i="12"/>
  <c r="IA1" i="12"/>
  <c r="DL3" i="12"/>
  <c r="IB6" i="12" l="1"/>
  <c r="IC6" i="12"/>
  <c r="DM10" i="12"/>
  <c r="IB1" i="12"/>
  <c r="IC1" i="12"/>
  <c r="DM3" i="12"/>
  <c r="ID6" i="12" l="1"/>
  <c r="IE6" i="12"/>
  <c r="DN10" i="12"/>
  <c r="IE1" i="12"/>
  <c r="ID1" i="12"/>
  <c r="DN3" i="12"/>
  <c r="IF6" i="12" l="1"/>
  <c r="DO10" i="12"/>
  <c r="IG6" i="12"/>
  <c r="IF1" i="12"/>
  <c r="IG1" i="12"/>
  <c r="DO3" i="12"/>
  <c r="IH6" i="12" l="1"/>
  <c r="II6" i="12"/>
  <c r="DP10" i="12"/>
  <c r="IH1" i="12"/>
  <c r="II1" i="12"/>
  <c r="DP3" i="12"/>
  <c r="IJ6" i="12" l="1"/>
  <c r="IK6" i="12"/>
  <c r="DQ10" i="12"/>
  <c r="IJ1" i="12"/>
  <c r="IK1" i="12"/>
  <c r="DQ3" i="12"/>
  <c r="IL6" i="12" l="1"/>
  <c r="IM6" i="12"/>
  <c r="DR10" i="12"/>
  <c r="IM1" i="12"/>
  <c r="IL1" i="12"/>
  <c r="DR3" i="12"/>
  <c r="IN6" i="12" l="1"/>
  <c r="IO6" i="12"/>
  <c r="DS10" i="12"/>
  <c r="IN1" i="12"/>
  <c r="IO1" i="12"/>
  <c r="DS3" i="12"/>
  <c r="IP6" i="12" l="1"/>
  <c r="IQ6" i="12"/>
  <c r="DT10" i="12"/>
  <c r="IP1" i="12"/>
  <c r="IQ1" i="12"/>
  <c r="DT3" i="12"/>
  <c r="IR6" i="12" l="1"/>
  <c r="IS6" i="12"/>
  <c r="DU10" i="12"/>
  <c r="IR1" i="12"/>
  <c r="IS1" i="12"/>
  <c r="DU3" i="12"/>
  <c r="IT6" i="12" l="1"/>
  <c r="IU6" i="12"/>
  <c r="DV10" i="12"/>
  <c r="IU1" i="12"/>
  <c r="IT1" i="12"/>
  <c r="DV3" i="12"/>
  <c r="IV6" i="12" l="1"/>
  <c r="IW6" i="12"/>
  <c r="DW10" i="12"/>
  <c r="IV1" i="12"/>
  <c r="IW1" i="12"/>
  <c r="DW3" i="12"/>
  <c r="IX6" i="12" l="1"/>
  <c r="IY6" i="12"/>
  <c r="DX10" i="12"/>
  <c r="IX1" i="12"/>
  <c r="DX3" i="12"/>
  <c r="IY1" i="12"/>
  <c r="IZ6" i="12" l="1"/>
  <c r="JA6" i="12"/>
  <c r="DY10" i="12"/>
  <c r="IZ1" i="12"/>
  <c r="JA1" i="12"/>
  <c r="DY3" i="12"/>
  <c r="JB6" i="12" l="1"/>
  <c r="JC6" i="12"/>
  <c r="DZ10" i="12"/>
  <c r="JC1" i="12"/>
  <c r="JB1" i="12"/>
  <c r="DZ3" i="12"/>
  <c r="JD6" i="12" l="1"/>
  <c r="JE6" i="12"/>
  <c r="EA10" i="12"/>
  <c r="JD1" i="12"/>
  <c r="JE1" i="12"/>
  <c r="EA3" i="12"/>
  <c r="JF6" i="12" l="1"/>
  <c r="JG6" i="12"/>
  <c r="EB10" i="12"/>
  <c r="JF1" i="12"/>
  <c r="JG1" i="12"/>
  <c r="EB3" i="12"/>
  <c r="JH6" i="12" l="1"/>
  <c r="JI6" i="12"/>
  <c r="EC10" i="12"/>
  <c r="JH1" i="12"/>
  <c r="JI1" i="12"/>
  <c r="EC3" i="12"/>
  <c r="JJ6" i="12" l="1"/>
  <c r="JK6" i="12"/>
  <c r="ED10" i="12"/>
  <c r="JK1" i="12"/>
  <c r="JJ1" i="12"/>
  <c r="ED3" i="12"/>
  <c r="JL6" i="12" l="1"/>
  <c r="JM6" i="12"/>
  <c r="EE10" i="12"/>
  <c r="JL1" i="12"/>
  <c r="JM1" i="12"/>
  <c r="EE3" i="12"/>
  <c r="JN6" i="12" l="1"/>
  <c r="JO6" i="12"/>
  <c r="EF10" i="12"/>
  <c r="JN1" i="12"/>
  <c r="EF3" i="12"/>
  <c r="JO1" i="12"/>
  <c r="JP6" i="12" l="1"/>
  <c r="JQ6" i="12"/>
  <c r="EG10" i="12"/>
  <c r="JP1" i="12"/>
  <c r="JQ1" i="12"/>
  <c r="EG3" i="12"/>
  <c r="JR6" i="12" l="1"/>
  <c r="JS6" i="12"/>
  <c r="EH10" i="12"/>
  <c r="JS1" i="12"/>
  <c r="JR1" i="12"/>
  <c r="EH3" i="12"/>
  <c r="JT6" i="12" l="1"/>
  <c r="JU6" i="12"/>
  <c r="EI10" i="12"/>
  <c r="JT1" i="12"/>
  <c r="JU1" i="12"/>
  <c r="EI3" i="12"/>
  <c r="JV6" i="12" l="1"/>
  <c r="JW6" i="12"/>
  <c r="EJ10" i="12"/>
  <c r="JV1" i="12"/>
  <c r="JW1" i="12"/>
  <c r="EJ3" i="12"/>
  <c r="JX6" i="12" l="1"/>
  <c r="JY6" i="12"/>
  <c r="EK10" i="12"/>
  <c r="JX1" i="12"/>
  <c r="JY1" i="12"/>
  <c r="EK3" i="12"/>
  <c r="JZ6" i="12" l="1"/>
  <c r="KA6" i="12"/>
  <c r="EL10" i="12"/>
  <c r="KA1" i="12"/>
  <c r="JZ1" i="12"/>
  <c r="EL3" i="12"/>
  <c r="KB6" i="12" l="1"/>
  <c r="EM10" i="12"/>
  <c r="KC6" i="12"/>
  <c r="KB1" i="12"/>
  <c r="EM3" i="12"/>
  <c r="KC1" i="12"/>
  <c r="KD6" i="12" l="1"/>
  <c r="KE6" i="12"/>
  <c r="EN10" i="12"/>
  <c r="KD1" i="12"/>
  <c r="EN3" i="12"/>
  <c r="KE1" i="12"/>
  <c r="KF6" i="12" l="1"/>
  <c r="KG6" i="12"/>
  <c r="EO10" i="12"/>
  <c r="KF1" i="12"/>
  <c r="KG1" i="12"/>
  <c r="EO3" i="12"/>
  <c r="KH6" i="12" l="1"/>
  <c r="KI6" i="12"/>
  <c r="EP10" i="12"/>
  <c r="KI1" i="12"/>
  <c r="KH1" i="12"/>
  <c r="EP3" i="12"/>
  <c r="KJ6" i="12" l="1"/>
  <c r="KK6" i="12"/>
  <c r="EQ10" i="12"/>
  <c r="KJ1" i="12"/>
  <c r="KK1" i="12"/>
  <c r="EQ3" i="12"/>
  <c r="KL6" i="12" l="1"/>
  <c r="KM6" i="12"/>
  <c r="ER10" i="12"/>
  <c r="KL1" i="12"/>
  <c r="KM1" i="12"/>
  <c r="ER3" i="12"/>
  <c r="KN6" i="12" l="1"/>
  <c r="KO6" i="12"/>
  <c r="ES10" i="12"/>
  <c r="KN1" i="12"/>
  <c r="KO1" i="12"/>
  <c r="ES3" i="12"/>
  <c r="KP6" i="12" l="1"/>
  <c r="KQ6" i="12"/>
  <c r="ET10" i="12"/>
  <c r="KQ1" i="12"/>
  <c r="KP1" i="12"/>
  <c r="ET3" i="12"/>
  <c r="KR6" i="12" l="1"/>
  <c r="EU10" i="12"/>
  <c r="KS6" i="12"/>
  <c r="KR1" i="12"/>
  <c r="KS1" i="12"/>
  <c r="EU3" i="12"/>
  <c r="KT6" i="12" l="1"/>
  <c r="KU6" i="12"/>
  <c r="EV10" i="12"/>
  <c r="KT1" i="12"/>
  <c r="KU1" i="12"/>
  <c r="EV3" i="12"/>
  <c r="KV6" i="12" l="1"/>
  <c r="KW6" i="12"/>
  <c r="EW10" i="12"/>
  <c r="KV1" i="12"/>
  <c r="KW1" i="12"/>
  <c r="EW3" i="12"/>
  <c r="KX6" i="12" l="1"/>
  <c r="KY6" i="12"/>
  <c r="EX10" i="12"/>
  <c r="KY1" i="12"/>
  <c r="KX1" i="12"/>
  <c r="EX3" i="12"/>
  <c r="KZ6" i="12" l="1"/>
  <c r="LA6" i="12"/>
  <c r="EY10" i="12"/>
  <c r="KZ1" i="12"/>
  <c r="LA1" i="12"/>
  <c r="EY3" i="12"/>
  <c r="LB6" i="12" l="1"/>
  <c r="LC6" i="12"/>
  <c r="EZ10" i="12"/>
  <c r="LB1" i="12"/>
  <c r="LC1" i="12"/>
  <c r="EZ3" i="12"/>
  <c r="LD6" i="12" l="1"/>
  <c r="LE6" i="12"/>
  <c r="FA10" i="12"/>
  <c r="LD1" i="12"/>
  <c r="LE1" i="12"/>
  <c r="FA3" i="12"/>
  <c r="LF6" i="12" l="1"/>
  <c r="LG6" i="12"/>
  <c r="FB10" i="12"/>
  <c r="LG1" i="12"/>
  <c r="LF1" i="12"/>
  <c r="FB3" i="12"/>
  <c r="LH6" i="12" l="1"/>
  <c r="LI6" i="12"/>
  <c r="FC10" i="12"/>
  <c r="LH1" i="12"/>
  <c r="LI1" i="12"/>
  <c r="FC3" i="12"/>
  <c r="LJ6" i="12" l="1"/>
  <c r="LK6" i="12"/>
  <c r="FD10" i="12"/>
  <c r="LJ1" i="12"/>
  <c r="LK1" i="12"/>
  <c r="FD3" i="12"/>
  <c r="LL6" i="12" l="1"/>
  <c r="LM6" i="12"/>
  <c r="FE10" i="12"/>
  <c r="LL1" i="12"/>
  <c r="LM1" i="12"/>
  <c r="FE3" i="12"/>
  <c r="LN6" i="12" l="1"/>
  <c r="LO6" i="12"/>
  <c r="FF10" i="12"/>
  <c r="LO1" i="12"/>
  <c r="LN1" i="12"/>
  <c r="FF3" i="12"/>
  <c r="LP6" i="12" l="1"/>
  <c r="LQ6" i="12"/>
  <c r="FG10" i="12"/>
  <c r="LP1" i="12"/>
  <c r="LQ1" i="12"/>
  <c r="FG3" i="12"/>
  <c r="LR6" i="12" l="1"/>
  <c r="LS6" i="12"/>
  <c r="FH10" i="12"/>
  <c r="LR1" i="12"/>
  <c r="LS1" i="12"/>
  <c r="FH3" i="12"/>
  <c r="LT6" i="12" l="1"/>
  <c r="LU6" i="12"/>
  <c r="FI10" i="12"/>
  <c r="LT1" i="12"/>
  <c r="LU1" i="12"/>
  <c r="FI3" i="12"/>
  <c r="LV6" i="12" l="1"/>
  <c r="LW6" i="12"/>
  <c r="FJ10" i="12"/>
  <c r="LW1" i="12"/>
  <c r="LV1" i="12"/>
  <c r="FJ3" i="12"/>
  <c r="LX6" i="12" l="1"/>
  <c r="LY6" i="12"/>
  <c r="FK10" i="12"/>
  <c r="LX1" i="12"/>
  <c r="LY1" i="12"/>
  <c r="FK3" i="12"/>
  <c r="LZ6" i="12" l="1"/>
  <c r="MA6" i="12"/>
  <c r="FL10" i="12"/>
  <c r="LZ1" i="12"/>
  <c r="MA1" i="12"/>
  <c r="FL3" i="12"/>
  <c r="MB6" i="12" l="1"/>
  <c r="MC6" i="12"/>
  <c r="FM10" i="12"/>
  <c r="MB1" i="12"/>
  <c r="MC1" i="12"/>
  <c r="FM3" i="12"/>
  <c r="MD6" i="12" l="1"/>
  <c r="ME6" i="12"/>
  <c r="FN10" i="12"/>
  <c r="ME1" i="12"/>
  <c r="MD1" i="12"/>
  <c r="FN3" i="12"/>
  <c r="MF6" i="12" l="1"/>
  <c r="MG6" i="12"/>
  <c r="FO10" i="12"/>
  <c r="MF1" i="12"/>
  <c r="MG1" i="12"/>
  <c r="FO3" i="12"/>
  <c r="MH6" i="12" l="1"/>
  <c r="MI6" i="12"/>
  <c r="FP10" i="12"/>
  <c r="MH1" i="12"/>
  <c r="MI1" i="12"/>
  <c r="FP3" i="12"/>
  <c r="MJ6" i="12" l="1"/>
  <c r="MK6" i="12"/>
  <c r="FQ10" i="12"/>
  <c r="MJ1" i="12"/>
  <c r="MK1" i="12"/>
  <c r="FQ3" i="12"/>
  <c r="ML6" i="12" l="1"/>
  <c r="MM6" i="12"/>
  <c r="FR10" i="12"/>
  <c r="MM1" i="12"/>
  <c r="ML1" i="12"/>
  <c r="FR3" i="12"/>
  <c r="MN6" i="12" l="1"/>
  <c r="FS10" i="12"/>
  <c r="MO6" i="12"/>
  <c r="MN1" i="12"/>
  <c r="FS3" i="12"/>
  <c r="MO1" i="12"/>
  <c r="MP6" i="12" l="1"/>
  <c r="MQ6" i="12"/>
  <c r="FT10" i="12"/>
  <c r="MP1" i="12"/>
  <c r="MQ1" i="12"/>
  <c r="FT3" i="12"/>
  <c r="MR6" i="12" l="1"/>
  <c r="MS6" i="12"/>
  <c r="FU10" i="12"/>
  <c r="MR1" i="12"/>
  <c r="MS1" i="12"/>
  <c r="FU3" i="12"/>
  <c r="MT6" i="12" l="1"/>
  <c r="MU6" i="12"/>
  <c r="FV10" i="12"/>
  <c r="MU1" i="12"/>
  <c r="MT1" i="12"/>
  <c r="FV3" i="12"/>
  <c r="MV6" i="12" l="1"/>
  <c r="MW6" i="12"/>
  <c r="FW10" i="12"/>
  <c r="MV1" i="12"/>
  <c r="MW1" i="12"/>
  <c r="FW3" i="12"/>
  <c r="MX6" i="12" l="1"/>
  <c r="MY6" i="12"/>
  <c r="FX10" i="12"/>
  <c r="MX1" i="12"/>
  <c r="MY1" i="12"/>
  <c r="FX3" i="12"/>
  <c r="MZ6" i="12" l="1"/>
  <c r="NA6" i="12"/>
  <c r="FY10" i="12"/>
  <c r="MZ1" i="12"/>
  <c r="NA1" i="12"/>
  <c r="FY3" i="12"/>
  <c r="NB6" i="12" l="1"/>
  <c r="NC6" i="12"/>
  <c r="FZ10" i="12"/>
  <c r="NC1" i="12"/>
  <c r="NB1" i="12"/>
  <c r="FZ3" i="12"/>
  <c r="ND6" i="12" l="1"/>
  <c r="GA10" i="12"/>
  <c r="NE6" i="12"/>
  <c r="ND1" i="12"/>
  <c r="NE1" i="12"/>
  <c r="GA3" i="12"/>
  <c r="NF6" i="12" l="1"/>
  <c r="NG6" i="12"/>
  <c r="GB10" i="12"/>
  <c r="NF1" i="12"/>
  <c r="NG1" i="12"/>
  <c r="GB3" i="12"/>
  <c r="NH6" i="12" l="1"/>
  <c r="NI6" i="12"/>
  <c r="GC10" i="12"/>
  <c r="NH1" i="12"/>
  <c r="NI1" i="12"/>
  <c r="GC3" i="12"/>
  <c r="NJ6" i="12" l="1"/>
  <c r="NK6" i="12"/>
  <c r="GD10" i="12"/>
  <c r="NK1" i="12"/>
  <c r="NJ1" i="12"/>
  <c r="GD3" i="12"/>
  <c r="NL6" i="12" l="1"/>
  <c r="NM6" i="12"/>
  <c r="GE10" i="12"/>
  <c r="NL1" i="12"/>
  <c r="NM1" i="12"/>
  <c r="GE3" i="12"/>
  <c r="NN6" i="12" l="1"/>
  <c r="NO6" i="12"/>
  <c r="GF10" i="12"/>
  <c r="NN1" i="12"/>
  <c r="NO1" i="12"/>
  <c r="GF3" i="12"/>
  <c r="NP6" i="12" l="1"/>
  <c r="NQ6" i="12"/>
  <c r="GG10" i="12"/>
  <c r="NP1" i="12"/>
  <c r="NQ1" i="12"/>
  <c r="GG3" i="12"/>
  <c r="NR6" i="12" l="1"/>
  <c r="NS6" i="12"/>
  <c r="GH10" i="12"/>
  <c r="NS1" i="12"/>
  <c r="NR1" i="12"/>
  <c r="GH3" i="12"/>
  <c r="NT6" i="12" l="1"/>
  <c r="NU6" i="12"/>
  <c r="GI10" i="12"/>
  <c r="NT1" i="12"/>
  <c r="NU1" i="12"/>
  <c r="GI3" i="12"/>
  <c r="NV6" i="12" l="1"/>
  <c r="NW6" i="12"/>
  <c r="GJ10" i="12"/>
  <c r="NV1" i="12"/>
  <c r="NW1" i="12"/>
  <c r="GJ3" i="12"/>
  <c r="NX6" i="12" l="1"/>
  <c r="NY6" i="12"/>
  <c r="GK10" i="12"/>
  <c r="NX1" i="12"/>
  <c r="NY1" i="12"/>
  <c r="GK3" i="12"/>
  <c r="NZ6" i="12" l="1"/>
  <c r="OA6" i="12"/>
  <c r="GL10" i="12"/>
  <c r="OA1" i="12"/>
  <c r="NZ1" i="12"/>
  <c r="GL3" i="12"/>
  <c r="OB6" i="12" l="1"/>
  <c r="OC6" i="12"/>
  <c r="GM10" i="12"/>
  <c r="OB1" i="12"/>
  <c r="OC1" i="12"/>
  <c r="GM3" i="12"/>
  <c r="OD6" i="12" l="1"/>
  <c r="OE6" i="12"/>
  <c r="GN10" i="12"/>
  <c r="OD1" i="12"/>
  <c r="OE1" i="12"/>
  <c r="GN3" i="12"/>
  <c r="OF6" i="12" l="1"/>
  <c r="OG6" i="12"/>
  <c r="GO10" i="12"/>
  <c r="OF1" i="12"/>
  <c r="OG1" i="12"/>
  <c r="GO3" i="12"/>
  <c r="OH6" i="12" l="1"/>
  <c r="OI6" i="12"/>
  <c r="GP10" i="12"/>
  <c r="OI1" i="12"/>
  <c r="OH1" i="12"/>
  <c r="GP3" i="12"/>
  <c r="OJ6" i="12" l="1"/>
  <c r="OK6" i="12"/>
  <c r="GQ10" i="12"/>
  <c r="OJ1" i="12"/>
  <c r="OK1" i="12"/>
  <c r="GQ3" i="12"/>
  <c r="OL6" i="12" l="1"/>
  <c r="OM6" i="12"/>
  <c r="GR10" i="12"/>
  <c r="OL1" i="12"/>
  <c r="OM1" i="12"/>
  <c r="GR3" i="12"/>
  <c r="ON6" i="12" l="1"/>
  <c r="OO6" i="12"/>
  <c r="GS10" i="12"/>
  <c r="ON1" i="12"/>
  <c r="OO1" i="12"/>
  <c r="GS3" i="12"/>
  <c r="OP6" i="12" l="1"/>
  <c r="OQ6" i="12"/>
  <c r="GT10" i="12"/>
  <c r="OQ1" i="12"/>
  <c r="OP1" i="12"/>
  <c r="GT3" i="12"/>
  <c r="OR6" i="12" l="1"/>
  <c r="OS6" i="12"/>
  <c r="GU10" i="12"/>
  <c r="OR1" i="12"/>
  <c r="OS1" i="12"/>
  <c r="GU3" i="12"/>
  <c r="OT6" i="12" l="1"/>
  <c r="OU6" i="12"/>
  <c r="GV10" i="12"/>
  <c r="OT1" i="12"/>
  <c r="OU1" i="12"/>
  <c r="GV3" i="12"/>
  <c r="OV6" i="12" l="1"/>
  <c r="OW6" i="12"/>
  <c r="GW10" i="12"/>
  <c r="OV1" i="12"/>
  <c r="OW1" i="12"/>
  <c r="GW3" i="12"/>
  <c r="OX6" i="12" l="1"/>
  <c r="OY6" i="12"/>
  <c r="GX10" i="12"/>
  <c r="OY1" i="12"/>
  <c r="OX1" i="12"/>
  <c r="GX3" i="12"/>
  <c r="OZ6" i="12" l="1"/>
  <c r="GY10" i="12"/>
  <c r="PA6" i="12"/>
  <c r="OZ1" i="12"/>
  <c r="GY3" i="12"/>
  <c r="PA1" i="12"/>
  <c r="PB6" i="12" l="1"/>
  <c r="PC6" i="12"/>
  <c r="GZ10" i="12"/>
  <c r="PB1" i="12"/>
  <c r="PC1" i="12"/>
  <c r="GZ3" i="12"/>
  <c r="PD6" i="12" l="1"/>
  <c r="PE6" i="12"/>
  <c r="HA10" i="12"/>
  <c r="PD1" i="12"/>
  <c r="PE1" i="12"/>
  <c r="HA3" i="12"/>
  <c r="PF6" i="12" l="1"/>
  <c r="PG6" i="12"/>
  <c r="HB10" i="12"/>
  <c r="PG1" i="12"/>
  <c r="PF1" i="12"/>
  <c r="HB3" i="12"/>
  <c r="PH6" i="12" l="1"/>
  <c r="PI6" i="12"/>
  <c r="HC10" i="12"/>
  <c r="PH1" i="12"/>
  <c r="PI1" i="12"/>
  <c r="HC3" i="12"/>
  <c r="PJ6" i="12" l="1"/>
  <c r="PK6" i="12"/>
  <c r="HD10" i="12"/>
  <c r="PJ1" i="12"/>
  <c r="PK1" i="12"/>
  <c r="HD3" i="12"/>
  <c r="PL6" i="12" l="1"/>
  <c r="PM6" i="12"/>
  <c r="HE10" i="12"/>
  <c r="PL1" i="12"/>
  <c r="PM1" i="12"/>
  <c r="HE3" i="12"/>
  <c r="PN6" i="12" l="1"/>
  <c r="PO6" i="12"/>
  <c r="HF10" i="12"/>
  <c r="PO1" i="12"/>
  <c r="PN1" i="12"/>
  <c r="HF3" i="12"/>
  <c r="PP6" i="12" l="1"/>
  <c r="HG10" i="12"/>
  <c r="PQ6" i="12"/>
  <c r="PP1" i="12"/>
  <c r="PQ1" i="12"/>
  <c r="HG3" i="12"/>
  <c r="PR6" i="12" l="1"/>
  <c r="PS6" i="12"/>
  <c r="HH10" i="12"/>
  <c r="PR1" i="12"/>
  <c r="PS1" i="12"/>
  <c r="HH3" i="12"/>
  <c r="PT6" i="12" l="1"/>
  <c r="PU6" i="12"/>
  <c r="HI10" i="12"/>
  <c r="PT1" i="12"/>
  <c r="PU1" i="12"/>
  <c r="HI3" i="12"/>
  <c r="PV6" i="12" l="1"/>
  <c r="PW6" i="12"/>
  <c r="HJ10" i="12"/>
  <c r="PW1" i="12"/>
  <c r="PV1" i="12"/>
  <c r="HJ3" i="12"/>
  <c r="PX6" i="12" l="1"/>
  <c r="PY6" i="12"/>
  <c r="HK10" i="12"/>
  <c r="PX1" i="12"/>
  <c r="PY1" i="12"/>
  <c r="HK3" i="12"/>
  <c r="PZ6" i="12" l="1"/>
  <c r="QA6" i="12"/>
  <c r="HL10" i="12"/>
  <c r="PZ1" i="12"/>
  <c r="QA1" i="12"/>
  <c r="HL3" i="12"/>
  <c r="QB6" i="12" l="1"/>
  <c r="QC6" i="12"/>
  <c r="HM10" i="12"/>
  <c r="QB1" i="12"/>
  <c r="QC1" i="12"/>
  <c r="HM3" i="12"/>
  <c r="QD6" i="12" l="1"/>
  <c r="QE6" i="12"/>
  <c r="HN10" i="12"/>
  <c r="QE1" i="12"/>
  <c r="QD1" i="12"/>
  <c r="HN3" i="12"/>
  <c r="QF6" i="12" l="1"/>
  <c r="QG6" i="12"/>
  <c r="HO10" i="12"/>
  <c r="QF1" i="12"/>
  <c r="QG1" i="12"/>
  <c r="HO3" i="12"/>
  <c r="QH6" i="12" l="1"/>
  <c r="QI6" i="12"/>
  <c r="HP10" i="12"/>
  <c r="QH1" i="12"/>
  <c r="QI1" i="12"/>
  <c r="HP3" i="12"/>
  <c r="QJ6" i="12" l="1"/>
  <c r="QK6" i="12"/>
  <c r="HQ10" i="12"/>
  <c r="QJ1" i="12"/>
  <c r="QK1" i="12"/>
  <c r="HQ3" i="12"/>
  <c r="QL6" i="12" l="1"/>
  <c r="QM6" i="12"/>
  <c r="HR10" i="12"/>
  <c r="QM1" i="12"/>
  <c r="QL1" i="12"/>
  <c r="HR3" i="12"/>
  <c r="QN6" i="12" l="1"/>
  <c r="QO6" i="12"/>
  <c r="HS10" i="12"/>
  <c r="QN1" i="12"/>
  <c r="QO1" i="12"/>
  <c r="HS3" i="12"/>
  <c r="QP6" i="12" l="1"/>
  <c r="QQ6" i="12"/>
  <c r="HT10" i="12"/>
  <c r="QP1" i="12"/>
  <c r="QQ1" i="12"/>
  <c r="HT3" i="12"/>
  <c r="QR6" i="12" l="1"/>
  <c r="QS6" i="12"/>
  <c r="HU10" i="12"/>
  <c r="QR1" i="12"/>
  <c r="QS1" i="12"/>
  <c r="HU3" i="12"/>
  <c r="QT6" i="12" l="1"/>
  <c r="QU6" i="12"/>
  <c r="HV10" i="12"/>
  <c r="QU1" i="12"/>
  <c r="QT1" i="12"/>
  <c r="HV3" i="12"/>
  <c r="QV6" i="12" l="1"/>
  <c r="QW6" i="12"/>
  <c r="HW10" i="12"/>
  <c r="QV1" i="12"/>
  <c r="QW1" i="12"/>
  <c r="HW3" i="12"/>
  <c r="QX6" i="12" l="1"/>
  <c r="QY6" i="12"/>
  <c r="HX10" i="12"/>
  <c r="QX1" i="12"/>
  <c r="QY1" i="12"/>
  <c r="HX3" i="12"/>
  <c r="QZ6" i="12" l="1"/>
  <c r="RA6" i="12"/>
  <c r="HY10" i="12"/>
  <c r="QZ1" i="12"/>
  <c r="RA1" i="12"/>
  <c r="HY3" i="12"/>
  <c r="RB6" i="12" l="1"/>
  <c r="RC6" i="12"/>
  <c r="HZ10" i="12"/>
  <c r="RC1" i="12"/>
  <c r="RB1" i="12"/>
  <c r="HZ3" i="12"/>
  <c r="RD6" i="12" l="1"/>
  <c r="RE6" i="12"/>
  <c r="IA10" i="12"/>
  <c r="RD1" i="12"/>
  <c r="RE1" i="12"/>
  <c r="IA3" i="12"/>
  <c r="RF6" i="12" l="1"/>
  <c r="RG6" i="12"/>
  <c r="IB10" i="12"/>
  <c r="RF1" i="12"/>
  <c r="RG1" i="12"/>
  <c r="IB3" i="12"/>
  <c r="RH6" i="12" l="1"/>
  <c r="RI6" i="12"/>
  <c r="IC10" i="12"/>
  <c r="RH1" i="12"/>
  <c r="RI1" i="12"/>
  <c r="IC3" i="12"/>
  <c r="RJ6" i="12" l="1"/>
  <c r="RK6" i="12"/>
  <c r="ID10" i="12"/>
  <c r="RK1" i="12"/>
  <c r="RJ1" i="12"/>
  <c r="ID3" i="12"/>
  <c r="RL6" i="12" l="1"/>
  <c r="IE10" i="12"/>
  <c r="RM6" i="12"/>
  <c r="RL1" i="12"/>
  <c r="RM1" i="12"/>
  <c r="IE3" i="12"/>
  <c r="RN6" i="12" l="1"/>
  <c r="RO6" i="12"/>
  <c r="IF10" i="12"/>
  <c r="RN1" i="12"/>
  <c r="RO1" i="12"/>
  <c r="IF3" i="12"/>
  <c r="RP6" i="12" l="1"/>
  <c r="RQ6" i="12"/>
  <c r="IG10" i="12"/>
  <c r="RP1" i="12"/>
  <c r="RQ1" i="12"/>
  <c r="IG3" i="12"/>
  <c r="RR6" i="12" l="1"/>
  <c r="RS6" i="12"/>
  <c r="IH10" i="12"/>
  <c r="RS1" i="12"/>
  <c r="RR1" i="12"/>
  <c r="IH3" i="12"/>
  <c r="RT6" i="12" l="1"/>
  <c r="RU6" i="12"/>
  <c r="II10" i="12"/>
  <c r="RT1" i="12"/>
  <c r="RU1" i="12"/>
  <c r="II3" i="12"/>
  <c r="RV6" i="12" l="1"/>
  <c r="RW6" i="12"/>
  <c r="IJ10" i="12"/>
  <c r="RV1" i="12"/>
  <c r="RW1" i="12"/>
  <c r="IJ3" i="12"/>
  <c r="RX6" i="12" l="1"/>
  <c r="RY6" i="12"/>
  <c r="IK10" i="12"/>
  <c r="RX1" i="12"/>
  <c r="RY1" i="12"/>
  <c r="IK3" i="12"/>
  <c r="RZ6" i="12" l="1"/>
  <c r="SA6" i="12"/>
  <c r="IL10" i="12"/>
  <c r="SA1" i="12"/>
  <c r="RZ1" i="12"/>
  <c r="IL3" i="12"/>
  <c r="SB6" i="12" l="1"/>
  <c r="IM10" i="12"/>
  <c r="SC6" i="12"/>
  <c r="SB1" i="12"/>
  <c r="SC1" i="12"/>
  <c r="IM3" i="12"/>
  <c r="SD6" i="12" l="1"/>
  <c r="SE6" i="12"/>
  <c r="IN10" i="12"/>
  <c r="SD1" i="12"/>
  <c r="SE1" i="12"/>
  <c r="IN3" i="12"/>
  <c r="SF6" i="12" l="1"/>
  <c r="SG6" i="12"/>
  <c r="IO10" i="12"/>
  <c r="SF1" i="12"/>
  <c r="SG1" i="12"/>
  <c r="IO3" i="12"/>
  <c r="SH6" i="12" l="1"/>
  <c r="SI6" i="12"/>
  <c r="IP10" i="12"/>
  <c r="SI1" i="12"/>
  <c r="SH1" i="12"/>
  <c r="IP3" i="12"/>
  <c r="SJ6" i="12" l="1"/>
  <c r="SK6" i="12"/>
  <c r="IQ10" i="12"/>
  <c r="SJ1" i="12"/>
  <c r="SK1" i="12"/>
  <c r="IQ3" i="12"/>
  <c r="SL6" i="12" l="1"/>
  <c r="SM6" i="12"/>
  <c r="IR10" i="12"/>
  <c r="SL1" i="12"/>
  <c r="SM1" i="12"/>
  <c r="IR3" i="12"/>
  <c r="SN6" i="12" l="1"/>
  <c r="SO6" i="12"/>
  <c r="IS10" i="12"/>
  <c r="SN1" i="12"/>
  <c r="SO1" i="12"/>
  <c r="IS3" i="12"/>
  <c r="SP6" i="12" l="1"/>
  <c r="SQ6" i="12"/>
  <c r="IT10" i="12"/>
  <c r="SQ1" i="12"/>
  <c r="SP1" i="12"/>
  <c r="IT3" i="12"/>
  <c r="SR6" i="12" l="1"/>
  <c r="SS6" i="12"/>
  <c r="IU10" i="12"/>
  <c r="SR1" i="12"/>
  <c r="SS1" i="12"/>
  <c r="IU3" i="12"/>
  <c r="ST6" i="12" l="1"/>
  <c r="SU6" i="12"/>
  <c r="IV10" i="12"/>
  <c r="ST1" i="12"/>
  <c r="SU1" i="12"/>
  <c r="IV3" i="12"/>
  <c r="SV6" i="12" l="1"/>
  <c r="SW6" i="12"/>
  <c r="IW10" i="12"/>
  <c r="SV1" i="12"/>
  <c r="SW1" i="12"/>
  <c r="IW3" i="12"/>
  <c r="SX6" i="12" l="1"/>
  <c r="SY6" i="12"/>
  <c r="IX10" i="12"/>
  <c r="SY1" i="12"/>
  <c r="SX1" i="12"/>
  <c r="IX3" i="12"/>
  <c r="SZ6" i="12" l="1"/>
  <c r="TA6" i="12"/>
  <c r="IY10" i="12"/>
  <c r="SZ1" i="12"/>
  <c r="TA1" i="12"/>
  <c r="IY3" i="12"/>
  <c r="TB6" i="12" l="1"/>
  <c r="TC6" i="12"/>
  <c r="IZ10" i="12"/>
  <c r="TB1" i="12"/>
  <c r="TC1" i="12"/>
  <c r="IZ3" i="12"/>
  <c r="TD6" i="12" l="1"/>
  <c r="TE6" i="12"/>
  <c r="JA10" i="12"/>
  <c r="TD1" i="12"/>
  <c r="TE1" i="12"/>
  <c r="JA3" i="12"/>
  <c r="TF6" i="12" l="1"/>
  <c r="TG6" i="12"/>
  <c r="JB10" i="12"/>
  <c r="TG1" i="12"/>
  <c r="TF1" i="12"/>
  <c r="JB3" i="12"/>
  <c r="TH6" i="12" l="1"/>
  <c r="TI6" i="12"/>
  <c r="JC10" i="12"/>
  <c r="TI1" i="12"/>
  <c r="TH1" i="12"/>
  <c r="JC3" i="12"/>
  <c r="TJ6" i="12" l="1"/>
  <c r="TK6" i="12"/>
  <c r="JD10" i="12"/>
  <c r="TK1" i="12"/>
  <c r="TJ1" i="12"/>
  <c r="JD3" i="12"/>
  <c r="TL6" i="12" l="1"/>
  <c r="TM6" i="12"/>
  <c r="JE10" i="12"/>
  <c r="TM1" i="12"/>
  <c r="TL1" i="12"/>
  <c r="JE3" i="12"/>
  <c r="TN6" i="12" l="1"/>
  <c r="TO6" i="12"/>
  <c r="JF10" i="12"/>
  <c r="TO1" i="12"/>
  <c r="TN1" i="12"/>
  <c r="JF3" i="12"/>
  <c r="TP6" i="12" l="1"/>
  <c r="TQ6" i="12"/>
  <c r="JG10" i="12"/>
  <c r="TP1" i="12"/>
  <c r="TQ1" i="12"/>
  <c r="JG3" i="12"/>
  <c r="TR6" i="12" l="1"/>
  <c r="TS6" i="12"/>
  <c r="JH10" i="12"/>
  <c r="TS1" i="12"/>
  <c r="TR1" i="12"/>
  <c r="JH3" i="12"/>
  <c r="TT6" i="12" l="1"/>
  <c r="TU6" i="12"/>
  <c r="JI10" i="12"/>
  <c r="TU1" i="12"/>
  <c r="TT1" i="12"/>
  <c r="JI3" i="12"/>
  <c r="TV6" i="12" l="1"/>
  <c r="TW6" i="12"/>
  <c r="JJ10" i="12"/>
  <c r="TW1" i="12"/>
  <c r="TV1" i="12"/>
  <c r="JJ3" i="12"/>
  <c r="TX6" i="12" l="1"/>
  <c r="JK10" i="12"/>
  <c r="TY6" i="12"/>
  <c r="TX1" i="12"/>
  <c r="TY1" i="12"/>
  <c r="JK3" i="12"/>
  <c r="TZ6" i="12" l="1"/>
  <c r="UA6" i="12"/>
  <c r="JL10" i="12"/>
  <c r="TZ1" i="12"/>
  <c r="UA1" i="12"/>
  <c r="JL3" i="12"/>
  <c r="UB6" i="12" l="1"/>
  <c r="UC6" i="12"/>
  <c r="JM10" i="12"/>
  <c r="UC1" i="12"/>
  <c r="UB1" i="12"/>
  <c r="JM3" i="12"/>
  <c r="UD6" i="12" l="1"/>
  <c r="UE6" i="12"/>
  <c r="JN10" i="12"/>
  <c r="UE1" i="12"/>
  <c r="UD1" i="12"/>
  <c r="JN3" i="12"/>
  <c r="UF6" i="12" l="1"/>
  <c r="UG6" i="12"/>
  <c r="JO10" i="12"/>
  <c r="UG1" i="12"/>
  <c r="UF1" i="12"/>
  <c r="JO3" i="12"/>
  <c r="UH6" i="12" l="1"/>
  <c r="UI6" i="12"/>
  <c r="JP10" i="12"/>
  <c r="UH1" i="12"/>
  <c r="UI1" i="12"/>
  <c r="JP3" i="12"/>
  <c r="UJ6" i="12" l="1"/>
  <c r="UK6" i="12"/>
  <c r="JQ10" i="12"/>
  <c r="UK1" i="12"/>
  <c r="UJ1" i="12"/>
  <c r="JQ3" i="12"/>
  <c r="UL6" i="12" l="1"/>
  <c r="UM6" i="12"/>
  <c r="JR10" i="12"/>
  <c r="UM1" i="12"/>
  <c r="UL1" i="12"/>
  <c r="JR3" i="12"/>
  <c r="UN6" i="12" l="1"/>
  <c r="JS10" i="12"/>
  <c r="UO6" i="12"/>
  <c r="UO1" i="12"/>
  <c r="UN1" i="12"/>
  <c r="JS3" i="12"/>
  <c r="UP6" i="12" l="1"/>
  <c r="UQ6" i="12"/>
  <c r="JT10" i="12"/>
  <c r="UQ1" i="12"/>
  <c r="UP1" i="12"/>
  <c r="JT3" i="12"/>
  <c r="UR6" i="12" l="1"/>
  <c r="US6" i="12"/>
  <c r="JU10" i="12"/>
  <c r="US1" i="12"/>
  <c r="UR1" i="12"/>
  <c r="JU3" i="12"/>
  <c r="UT6" i="12" l="1"/>
  <c r="UU6" i="12"/>
  <c r="JV10" i="12"/>
  <c r="UU1" i="12"/>
  <c r="UT1" i="12"/>
  <c r="JV3" i="12"/>
  <c r="UV6" i="12" l="1"/>
  <c r="UW6" i="12"/>
  <c r="JW10" i="12"/>
  <c r="UV1" i="12"/>
  <c r="UW1" i="12"/>
  <c r="JW3" i="12"/>
  <c r="UX6" i="12" l="1"/>
  <c r="UY6" i="12"/>
  <c r="JX10" i="12"/>
  <c r="UY1" i="12"/>
  <c r="UX1" i="12"/>
  <c r="JX3" i="12"/>
  <c r="UZ6" i="12" l="1"/>
  <c r="JZ10" i="12" s="1"/>
  <c r="VA6" i="12"/>
  <c r="KA10" i="12" s="1"/>
  <c r="JY10" i="12"/>
  <c r="VA1" i="12"/>
  <c r="UZ1" i="12"/>
  <c r="JY3" i="12"/>
  <c r="VC1" i="12" l="1"/>
  <c r="VB1" i="12"/>
  <c r="JZ3" i="12"/>
  <c r="VD1" i="12" l="1"/>
  <c r="VE1" i="12"/>
  <c r="KA3" i="12"/>
  <c r="VF1" i="12" l="1"/>
  <c r="VG1" i="12"/>
  <c r="KB3" i="12"/>
  <c r="VI1" i="12" l="1"/>
  <c r="KC3" i="12"/>
  <c r="VH1" i="12"/>
  <c r="VK1" i="12" l="1"/>
  <c r="VJ1" i="12"/>
  <c r="KD3" i="12"/>
  <c r="VM1" i="12" l="1"/>
  <c r="KE3" i="12"/>
  <c r="VL1" i="12"/>
  <c r="VN1" i="12" l="1"/>
  <c r="VO1" i="12"/>
  <c r="KF3" i="12"/>
  <c r="VQ1" i="12" l="1"/>
  <c r="VP1" i="12"/>
  <c r="KG3" i="12"/>
  <c r="VS1" i="12" l="1"/>
  <c r="VR1" i="12"/>
  <c r="KH3" i="12"/>
  <c r="VU1" i="12" l="1"/>
  <c r="VT1" i="12"/>
  <c r="KI3" i="12"/>
  <c r="VW1" i="12" l="1"/>
  <c r="VV1" i="12"/>
  <c r="KJ3" i="12"/>
  <c r="VY1" i="12" l="1"/>
  <c r="VX1" i="12"/>
  <c r="KK3" i="12"/>
  <c r="WA1" i="12" l="1"/>
  <c r="VZ1" i="12"/>
  <c r="KL3" i="12"/>
  <c r="WB1" i="12" l="1"/>
  <c r="WC1" i="12"/>
  <c r="KM3" i="12"/>
  <c r="WE1" i="12" l="1"/>
  <c r="WD1" i="12"/>
  <c r="KN3" i="12"/>
  <c r="WG1" i="12" l="1"/>
  <c r="WF1" i="12"/>
  <c r="KO3" i="12"/>
  <c r="WI1" i="12" l="1"/>
  <c r="WH1" i="12"/>
  <c r="KP3" i="12"/>
  <c r="WJ1" i="12" l="1"/>
  <c r="WK1" i="12"/>
  <c r="KQ3" i="12"/>
  <c r="WL1" i="12" l="1"/>
  <c r="WM1" i="12"/>
  <c r="KR3" i="12"/>
  <c r="WO1" i="12" l="1"/>
  <c r="KS3" i="12"/>
  <c r="WN1" i="12"/>
  <c r="WQ1" i="12" l="1"/>
  <c r="WP1" i="12"/>
  <c r="KT3" i="12"/>
  <c r="WS1" i="12" l="1"/>
  <c r="KU3" i="12"/>
  <c r="WR1" i="12"/>
  <c r="WT1" i="12" l="1"/>
  <c r="WU1" i="12"/>
  <c r="KV3" i="12"/>
  <c r="WW1" i="12" l="1"/>
  <c r="WV1" i="12"/>
  <c r="KW3" i="12"/>
  <c r="WY1" i="12" l="1"/>
  <c r="WX1" i="12"/>
  <c r="KX3" i="12"/>
  <c r="XA1" i="12" l="1"/>
  <c r="WZ1" i="12"/>
  <c r="KY3" i="12"/>
  <c r="XC1" i="12" l="1"/>
  <c r="XB1" i="12"/>
  <c r="KZ3" i="12"/>
  <c r="XE1" i="12" l="1"/>
  <c r="XD1" i="12"/>
  <c r="LA3" i="12"/>
  <c r="XG1" i="12" l="1"/>
  <c r="XF1" i="12"/>
  <c r="LB3" i="12"/>
  <c r="XH1" i="12" l="1"/>
  <c r="XI1" i="12"/>
  <c r="LC3" i="12"/>
  <c r="XK1" i="12" l="1"/>
  <c r="XJ1" i="12"/>
  <c r="LD3" i="12"/>
  <c r="XM1" i="12" l="1"/>
  <c r="XL1" i="12"/>
  <c r="LE3" i="12"/>
  <c r="XO1" i="12" l="1"/>
  <c r="XN1" i="12"/>
  <c r="LF3" i="12"/>
  <c r="XP1" i="12" l="1"/>
  <c r="XQ1" i="12"/>
  <c r="LG3" i="12"/>
  <c r="XR1" i="12" l="1"/>
  <c r="XS1" i="12"/>
  <c r="LH3" i="12"/>
  <c r="XU1" i="12" l="1"/>
  <c r="XT1" i="12"/>
  <c r="LI3" i="12"/>
  <c r="XW1" i="12" l="1"/>
  <c r="XV1" i="12"/>
  <c r="LJ3" i="12"/>
  <c r="XY1" i="12" l="1"/>
  <c r="XX1" i="12"/>
  <c r="LK3" i="12"/>
  <c r="XZ1" i="12" l="1"/>
  <c r="YA1" i="12"/>
  <c r="LL3" i="12"/>
  <c r="YC1" i="12" l="1"/>
  <c r="YB1" i="12"/>
  <c r="LM3" i="12"/>
  <c r="YE1" i="12" l="1"/>
  <c r="YD1" i="12"/>
  <c r="LN3" i="12"/>
  <c r="YG1" i="12" l="1"/>
  <c r="YF1" i="12"/>
  <c r="LO3" i="12"/>
  <c r="YI1" i="12" l="1"/>
  <c r="YH1" i="12"/>
  <c r="LP3" i="12"/>
  <c r="YK1" i="12" l="1"/>
  <c r="YJ1" i="12"/>
  <c r="LQ3" i="12"/>
  <c r="YM1" i="12" l="1"/>
  <c r="YL1" i="12"/>
  <c r="LR3" i="12"/>
  <c r="YN1" i="12" l="1"/>
  <c r="YO1" i="12"/>
  <c r="LS3" i="12"/>
  <c r="YQ1" i="12" l="1"/>
  <c r="YP1" i="12"/>
  <c r="LT3" i="12"/>
  <c r="YS1" i="12" l="1"/>
  <c r="YR1" i="12"/>
  <c r="LU3" i="12"/>
  <c r="YU1" i="12" l="1"/>
  <c r="YT1" i="12"/>
  <c r="LV3" i="12"/>
  <c r="YV1" i="12" l="1"/>
  <c r="YW1" i="12"/>
  <c r="LW3" i="12"/>
  <c r="YX1" i="12" l="1"/>
  <c r="YY1" i="12"/>
  <c r="LX3" i="12"/>
  <c r="ZA1" i="12" l="1"/>
  <c r="YZ1" i="12"/>
  <c r="LY3" i="12"/>
  <c r="ZC1" i="12" l="1"/>
  <c r="ZB1" i="12"/>
  <c r="LZ3" i="12"/>
  <c r="ZE1" i="12" l="1"/>
  <c r="ZD1" i="12"/>
  <c r="MA3" i="12"/>
  <c r="ZF1" i="12" l="1"/>
  <c r="ZG1" i="12"/>
  <c r="MB3" i="12"/>
  <c r="ZH1" i="12" l="1"/>
  <c r="ZI1" i="12"/>
  <c r="MC3" i="12"/>
  <c r="ZK1" i="12" l="1"/>
  <c r="ZJ1" i="12"/>
  <c r="MD3" i="12"/>
  <c r="ZM1" i="12" l="1"/>
  <c r="ZL1" i="12"/>
  <c r="ME3" i="12"/>
  <c r="ZN1" i="12" l="1"/>
  <c r="ZO1" i="12"/>
  <c r="MF3" i="12"/>
  <c r="ZP1" i="12" l="1"/>
  <c r="ZQ1" i="12"/>
  <c r="MG3" i="12"/>
  <c r="ZS1" i="12" l="1"/>
  <c r="ZR1" i="12"/>
  <c r="MH3" i="12"/>
  <c r="ZU1" i="12" l="1"/>
  <c r="MI3" i="12"/>
  <c r="ZT1" i="12"/>
  <c r="ZV1" i="12" l="1"/>
  <c r="ZW1" i="12"/>
  <c r="MJ3" i="12"/>
  <c r="ZX1" i="12" l="1"/>
  <c r="ZY1" i="12"/>
  <c r="MK3" i="12"/>
  <c r="AAA1" i="12" l="1"/>
  <c r="ZZ1" i="12"/>
  <c r="ML3" i="12"/>
  <c r="AAC1" i="12" l="1"/>
  <c r="AAB1" i="12"/>
  <c r="MM3" i="12"/>
  <c r="AAD1" i="12" l="1"/>
  <c r="AAE1" i="12"/>
  <c r="MN3" i="12"/>
  <c r="AAF1" i="12" l="1"/>
  <c r="AAG1" i="12"/>
  <c r="MO3" i="12"/>
  <c r="AAI1" i="12" l="1"/>
  <c r="AAH1" i="12"/>
  <c r="MP3" i="12"/>
  <c r="AAK1" i="12" l="1"/>
  <c r="AAJ1" i="12"/>
  <c r="MQ3" i="12"/>
  <c r="AAL1" i="12" l="1"/>
  <c r="AAM1" i="12"/>
  <c r="MR3" i="12"/>
  <c r="AAN1" i="12" l="1"/>
  <c r="AAO1" i="12"/>
  <c r="MS3" i="12"/>
  <c r="AAQ1" i="12" l="1"/>
  <c r="AAP1" i="12"/>
  <c r="MT3" i="12"/>
  <c r="AAS1" i="12" l="1"/>
  <c r="AAR1" i="12"/>
  <c r="MU3" i="12"/>
  <c r="AAT1" i="12" l="1"/>
  <c r="AAU1" i="12"/>
  <c r="MV3" i="12"/>
  <c r="AAV1" i="12" l="1"/>
  <c r="AAW1" i="12"/>
  <c r="MW3" i="12"/>
  <c r="AAY1" i="12" l="1"/>
  <c r="AAX1" i="12"/>
  <c r="MX3" i="12"/>
  <c r="ABA1" i="12" l="1"/>
  <c r="MY3" i="12"/>
  <c r="AAZ1" i="12"/>
  <c r="ABB1" i="12" l="1"/>
  <c r="ABC1" i="12"/>
  <c r="MZ3" i="12"/>
  <c r="ABD1" i="12" l="1"/>
  <c r="ABE1" i="12"/>
  <c r="NA3" i="12"/>
  <c r="ABG1" i="12" l="1"/>
  <c r="NB3" i="12"/>
  <c r="ABF1" i="12"/>
  <c r="ABI1" i="12" l="1"/>
  <c r="ABH1" i="12"/>
  <c r="NC3" i="12"/>
  <c r="ABJ1" i="12" l="1"/>
  <c r="ABK1" i="12"/>
  <c r="ND3" i="12"/>
  <c r="ABL1" i="12" l="1"/>
  <c r="ABM1" i="12"/>
  <c r="NE3" i="12"/>
  <c r="ABO1" i="12" l="1"/>
  <c r="ABN1" i="12"/>
  <c r="NF3" i="12"/>
  <c r="ABQ1" i="12" l="1"/>
  <c r="ABP1" i="12"/>
  <c r="NG3" i="12"/>
  <c r="ABR1" i="12" l="1"/>
  <c r="ABS1" i="12"/>
  <c r="NH3" i="12"/>
  <c r="ABT1" i="12" l="1"/>
  <c r="ABU1" i="12"/>
  <c r="NI3" i="12"/>
  <c r="ABW1" i="12" l="1"/>
  <c r="ABV1" i="12"/>
  <c r="NJ3" i="12"/>
  <c r="ABY1" i="12" l="1"/>
  <c r="ABX1" i="12"/>
  <c r="NK3" i="12"/>
  <c r="ABZ1" i="12" l="1"/>
  <c r="ACA1" i="12"/>
  <c r="NL3" i="12"/>
  <c r="ACB1" i="12" l="1"/>
  <c r="ACC1" i="12"/>
  <c r="NM3" i="12"/>
  <c r="ACE1" i="12" l="1"/>
  <c r="ACD1" i="12"/>
  <c r="NN3" i="12"/>
  <c r="ACG1" i="12" l="1"/>
  <c r="NO3" i="12"/>
  <c r="ACF1" i="12"/>
  <c r="ACH1" i="12" l="1"/>
  <c r="ACI1" i="12"/>
  <c r="NP3" i="12"/>
  <c r="ACJ1" i="12" l="1"/>
  <c r="ACK1" i="12"/>
  <c r="NQ3" i="12"/>
  <c r="ACM1" i="12" l="1"/>
  <c r="NR3" i="12"/>
  <c r="ACL1" i="12"/>
  <c r="ACO1" i="12" l="1"/>
  <c r="ACN1" i="12"/>
  <c r="NS3" i="12"/>
  <c r="ACP1" i="12" l="1"/>
  <c r="ACQ1" i="12"/>
  <c r="NT3" i="12"/>
  <c r="ACR1" i="12" l="1"/>
  <c r="ACS1" i="12"/>
  <c r="NU3" i="12"/>
  <c r="ACU1" i="12" l="1"/>
  <c r="ACT1" i="12"/>
  <c r="NV3" i="12"/>
  <c r="ACW1" i="12" l="1"/>
  <c r="ACV1" i="12"/>
  <c r="NW3" i="12"/>
  <c r="ACX1" i="12" l="1"/>
  <c r="ACY1" i="12"/>
  <c r="NX3" i="12"/>
  <c r="ACZ1" i="12" l="1"/>
  <c r="ADA1" i="12"/>
  <c r="NY3" i="12"/>
  <c r="ADC1" i="12" l="1"/>
  <c r="ADB1" i="12"/>
  <c r="NZ3" i="12"/>
  <c r="ADE1" i="12" l="1"/>
  <c r="ADD1" i="12"/>
  <c r="OA3" i="12"/>
  <c r="ADF1" i="12" l="1"/>
  <c r="ADG1" i="12"/>
  <c r="OB3" i="12"/>
  <c r="ADH1" i="12" l="1"/>
  <c r="ADI1" i="12"/>
  <c r="OC3" i="12"/>
  <c r="ADK1" i="12" l="1"/>
  <c r="ADJ1" i="12"/>
  <c r="OD3" i="12"/>
  <c r="ADM1" i="12" l="1"/>
  <c r="ADL1" i="12"/>
  <c r="OE3" i="12"/>
  <c r="ADN1" i="12" l="1"/>
  <c r="ADO1" i="12"/>
  <c r="OF3" i="12"/>
  <c r="ADP1" i="12" l="1"/>
  <c r="ADQ1" i="12"/>
  <c r="OG3" i="12"/>
  <c r="ADS1" i="12" l="1"/>
  <c r="ADR1" i="12"/>
  <c r="OH3" i="12"/>
  <c r="ADU1" i="12" l="1"/>
  <c r="ADT1" i="12"/>
  <c r="OI3" i="12"/>
  <c r="ADV1" i="12" l="1"/>
  <c r="ADW1" i="12"/>
  <c r="OJ3" i="12"/>
  <c r="ADX1" i="12" l="1"/>
  <c r="ADY1" i="12"/>
  <c r="OK3" i="12"/>
  <c r="AEA1" i="12" l="1"/>
  <c r="ADZ1" i="12"/>
  <c r="OL3" i="12"/>
  <c r="AEC1" i="12" l="1"/>
  <c r="AEB1" i="12"/>
  <c r="OM3" i="12"/>
  <c r="AED1" i="12" l="1"/>
  <c r="AEE1" i="12"/>
  <c r="ON3" i="12"/>
  <c r="AEF1" i="12" l="1"/>
  <c r="AEG1" i="12"/>
  <c r="OO3" i="12"/>
  <c r="AEI1" i="12" l="1"/>
  <c r="AEH1" i="12"/>
  <c r="OP3" i="12"/>
  <c r="AEK1" i="12" l="1"/>
  <c r="AEJ1" i="12"/>
  <c r="OQ3" i="12"/>
  <c r="AEL1" i="12" l="1"/>
  <c r="AEM1" i="12"/>
  <c r="OR3" i="12"/>
  <c r="AEN1" i="12" l="1"/>
  <c r="AEO1" i="12"/>
  <c r="OS3" i="12"/>
  <c r="AEQ1" i="12" l="1"/>
  <c r="AEP1" i="12"/>
  <c r="OT3" i="12"/>
  <c r="AES1" i="12" l="1"/>
  <c r="AER1" i="12"/>
  <c r="OU3" i="12"/>
  <c r="AET1" i="12" l="1"/>
  <c r="AEU1" i="12"/>
  <c r="OV3" i="12"/>
  <c r="AEV1" i="12" l="1"/>
  <c r="AEW1" i="12"/>
  <c r="OW3" i="12"/>
  <c r="AEY1" i="12" l="1"/>
  <c r="AEX1" i="12"/>
  <c r="OX3" i="12"/>
  <c r="AFA1" i="12" l="1"/>
  <c r="AEZ1" i="12"/>
  <c r="OY3" i="12"/>
  <c r="AFB1" i="12" l="1"/>
  <c r="AFC1" i="12"/>
  <c r="OZ3" i="12"/>
  <c r="AFD1" i="12" l="1"/>
  <c r="AFE1" i="12"/>
  <c r="PA3" i="12"/>
  <c r="AFG1" i="12" l="1"/>
  <c r="AFF1" i="12"/>
  <c r="PB3" i="12"/>
  <c r="AFI1" i="12" l="1"/>
  <c r="AFH1" i="12"/>
  <c r="PC3" i="12"/>
  <c r="AFJ1" i="12" l="1"/>
  <c r="AFK1" i="12"/>
  <c r="PD3" i="12"/>
  <c r="AFL1" i="12" l="1"/>
  <c r="AFM1" i="12"/>
  <c r="PE3" i="12"/>
  <c r="AFO1" i="12" l="1"/>
  <c r="AFN1" i="12"/>
  <c r="PF3" i="12"/>
  <c r="AFQ1" i="12" l="1"/>
  <c r="AFP1" i="12"/>
  <c r="PG3" i="12"/>
  <c r="AFR1" i="12" l="1"/>
  <c r="AFS1" i="12"/>
  <c r="PH3" i="12"/>
  <c r="AFT1" i="12" l="1"/>
  <c r="AFU1" i="12"/>
  <c r="PI3" i="12"/>
  <c r="AFW1" i="12" l="1"/>
  <c r="AFV1" i="12"/>
  <c r="PJ3" i="12"/>
  <c r="AFY1" i="12" l="1"/>
  <c r="AFX1" i="12"/>
  <c r="PK3" i="12"/>
  <c r="AFZ1" i="12" l="1"/>
  <c r="AGA1" i="12"/>
  <c r="PL3" i="12"/>
  <c r="AGB1" i="12" l="1"/>
  <c r="AGC1" i="12"/>
  <c r="PM3" i="12"/>
  <c r="AGE1" i="12" l="1"/>
  <c r="AGD1" i="12"/>
  <c r="PN3" i="12"/>
  <c r="AGG1" i="12" l="1"/>
  <c r="AGF1" i="12"/>
  <c r="PO3" i="12"/>
  <c r="AGH1" i="12" l="1"/>
  <c r="AGI1" i="12"/>
  <c r="PP3" i="12"/>
  <c r="AGJ1" i="12" l="1"/>
  <c r="AGK1" i="12"/>
  <c r="PQ3" i="12"/>
  <c r="AGM1" i="12" l="1"/>
  <c r="AGL1" i="12"/>
  <c r="PR3" i="12"/>
  <c r="AGO1" i="12" l="1"/>
  <c r="AGN1" i="12"/>
  <c r="PS3" i="12"/>
  <c r="AGP1" i="12" l="1"/>
  <c r="AGQ1" i="12"/>
  <c r="PT3" i="12"/>
  <c r="AGR1" i="12" l="1"/>
  <c r="AGS1" i="12"/>
  <c r="PU3" i="12"/>
  <c r="AGU1" i="12" l="1"/>
  <c r="AGT1" i="12"/>
  <c r="PV3" i="12"/>
  <c r="AGW1" i="12" l="1"/>
  <c r="AGV1" i="12"/>
  <c r="PW3" i="12"/>
  <c r="AGX1" i="12" l="1"/>
  <c r="AGY1" i="12"/>
  <c r="PX3" i="12"/>
  <c r="AGZ1" i="12" l="1"/>
  <c r="AHA1" i="12"/>
  <c r="PY3" i="12"/>
  <c r="AHC1" i="12" l="1"/>
  <c r="AHB1" i="12"/>
  <c r="PZ3" i="12"/>
  <c r="AHE1" i="12" l="1"/>
  <c r="AHD1" i="12"/>
  <c r="QA3" i="12"/>
  <c r="AHF1" i="12" l="1"/>
  <c r="AHG1" i="12"/>
  <c r="QB3" i="12"/>
  <c r="AHH1" i="12" l="1"/>
  <c r="AHI1" i="12"/>
  <c r="QC3" i="12"/>
  <c r="AHK1" i="12" l="1"/>
  <c r="AHJ1" i="12"/>
  <c r="QD3" i="12"/>
  <c r="AHM1" i="12" l="1"/>
  <c r="AHL1" i="12"/>
  <c r="QE3" i="12"/>
  <c r="AHN1" i="12" l="1"/>
  <c r="AHO1" i="12"/>
  <c r="QF3" i="12"/>
  <c r="AHP1" i="12" l="1"/>
  <c r="AHQ1" i="12"/>
  <c r="QG3" i="12"/>
  <c r="AHS1" i="12" l="1"/>
  <c r="AHR1" i="12"/>
  <c r="QH3" i="12"/>
  <c r="AHU1" i="12" l="1"/>
  <c r="AHT1" i="12"/>
  <c r="QI3" i="12"/>
  <c r="AHV1" i="12" l="1"/>
  <c r="AHW1" i="12"/>
  <c r="QJ3" i="12"/>
  <c r="AHX1" i="12" l="1"/>
  <c r="AHY1" i="12"/>
  <c r="QK3" i="12"/>
  <c r="AIA1" i="12" l="1"/>
  <c r="AHZ1" i="12"/>
  <c r="QL3" i="12"/>
  <c r="AIC1" i="12" l="1"/>
  <c r="AIB1" i="12"/>
  <c r="QM3" i="12"/>
  <c r="AID1" i="12" l="1"/>
  <c r="AIE1" i="12"/>
  <c r="QN3" i="12"/>
  <c r="AIF1" i="12" l="1"/>
  <c r="AIG1" i="12"/>
  <c r="QO3" i="12"/>
  <c r="AII1" i="12" l="1"/>
  <c r="AIH1" i="12"/>
  <c r="QP3" i="12"/>
  <c r="AIK1" i="12" l="1"/>
  <c r="AIJ1" i="12"/>
  <c r="QQ3" i="12"/>
  <c r="AIL1" i="12" l="1"/>
  <c r="AIM1" i="12"/>
  <c r="QR3" i="12"/>
  <c r="AIN1" i="12" l="1"/>
  <c r="AIO1" i="12"/>
  <c r="QS3" i="12"/>
  <c r="AIQ1" i="12" l="1"/>
  <c r="AIP1" i="12"/>
  <c r="QT3" i="12"/>
  <c r="AIS1" i="12" l="1"/>
  <c r="AIR1" i="12"/>
  <c r="QU3" i="12"/>
  <c r="AIT1" i="12" l="1"/>
  <c r="AIU1" i="12"/>
  <c r="QV3" i="12"/>
  <c r="AIV1" i="12" l="1"/>
  <c r="AIW1" i="12"/>
  <c r="QW3" i="12"/>
  <c r="AIY1" i="12" l="1"/>
  <c r="AIX1" i="12"/>
  <c r="QX3" i="12"/>
  <c r="AJA1" i="12" l="1"/>
  <c r="AIZ1" i="12"/>
  <c r="QY3" i="12"/>
  <c r="AJB1" i="12" l="1"/>
  <c r="AJC1" i="12"/>
  <c r="QZ3" i="12"/>
  <c r="AJD1" i="12" l="1"/>
  <c r="AJE1" i="12"/>
  <c r="RA3" i="12"/>
  <c r="AJG1" i="12" l="1"/>
  <c r="AJF1" i="12"/>
  <c r="RB3" i="12"/>
  <c r="AJI1" i="12" l="1"/>
  <c r="AJH1" i="12"/>
  <c r="RC3" i="12"/>
  <c r="AJJ1" i="12" l="1"/>
  <c r="AJK1" i="12"/>
  <c r="RD3" i="12"/>
  <c r="AJL1" i="12" l="1"/>
  <c r="AJM1" i="12"/>
  <c r="RE3" i="12"/>
  <c r="AJO1" i="12" l="1"/>
  <c r="AJN1" i="12"/>
  <c r="RF3" i="12"/>
  <c r="AJQ1" i="12" l="1"/>
  <c r="AJP1" i="12"/>
  <c r="RG3" i="12"/>
  <c r="AJR1" i="12" l="1"/>
  <c r="AJS1" i="12"/>
  <c r="RH3" i="12"/>
  <c r="AJT1" i="12" l="1"/>
  <c r="AJU1" i="12"/>
  <c r="RI3" i="12"/>
  <c r="AJW1" i="12" l="1"/>
  <c r="AJV1" i="12"/>
  <c r="RJ3" i="12"/>
  <c r="AJY1" i="12" l="1"/>
  <c r="AJX1" i="12"/>
  <c r="RK3" i="12"/>
  <c r="AJZ1" i="12" l="1"/>
  <c r="AKA1" i="12"/>
  <c r="RL3" i="12"/>
  <c r="AKB1" i="12" l="1"/>
  <c r="AKC1" i="12"/>
  <c r="RM3" i="12"/>
  <c r="AKE1" i="12" l="1"/>
  <c r="AKD1" i="12"/>
  <c r="RN3" i="12"/>
  <c r="AKG1" i="12" l="1"/>
  <c r="AKF1" i="12"/>
  <c r="RO3" i="12"/>
  <c r="AKH1" i="12" l="1"/>
  <c r="AKI1" i="12"/>
  <c r="RP3" i="12"/>
  <c r="AKJ1" i="12" l="1"/>
  <c r="AKK1" i="12"/>
  <c r="RQ3" i="12"/>
  <c r="AKM1" i="12" l="1"/>
  <c r="AKL1" i="12"/>
  <c r="RR3" i="12"/>
  <c r="AKO1" i="12" l="1"/>
  <c r="AKN1" i="12"/>
  <c r="RS3" i="12"/>
  <c r="AKP1" i="12" l="1"/>
  <c r="AKQ1" i="12"/>
  <c r="RT3" i="12"/>
  <c r="AKR1" i="12" l="1"/>
  <c r="AKS1" i="12"/>
  <c r="RU3" i="12"/>
  <c r="AKU1" i="12" l="1"/>
  <c r="AKT1" i="12"/>
  <c r="RV3" i="12"/>
  <c r="AKW1" i="12" l="1"/>
  <c r="AKV1" i="12"/>
  <c r="RW3" i="12"/>
  <c r="AKX1" i="12" l="1"/>
  <c r="AKY1" i="12"/>
  <c r="RX3" i="12"/>
  <c r="AKZ1" i="12" l="1"/>
  <c r="ALA1" i="12"/>
  <c r="RY3" i="12"/>
  <c r="ALC1" i="12" l="1"/>
  <c r="ALB1" i="12"/>
  <c r="RZ3" i="12"/>
  <c r="ALE1" i="12" l="1"/>
  <c r="ALD1" i="12"/>
  <c r="SA3" i="12"/>
  <c r="ALF1" i="12" l="1"/>
  <c r="ALG1" i="12"/>
  <c r="SB3" i="12"/>
  <c r="ALH1" i="12" l="1"/>
  <c r="ALI1" i="12"/>
  <c r="SC3" i="12"/>
  <c r="ALJ1" i="12" l="1"/>
  <c r="ALK1" i="12"/>
  <c r="SD3" i="12"/>
  <c r="ALL1" i="12" l="1"/>
  <c r="ALM1" i="12"/>
  <c r="SE3" i="12"/>
  <c r="ALO1" i="12" l="1"/>
  <c r="ALN1" i="12"/>
  <c r="SF3" i="12"/>
  <c r="ALP1" i="12" l="1"/>
  <c r="ALQ1" i="12"/>
  <c r="SG3" i="12"/>
  <c r="ALR1" i="12" l="1"/>
  <c r="ALS1" i="12"/>
  <c r="SH3" i="12"/>
  <c r="ALT1" i="12" l="1"/>
  <c r="ALU1" i="12"/>
  <c r="SI3" i="12"/>
  <c r="ALV1" i="12" l="1"/>
  <c r="ALW1" i="12"/>
  <c r="SJ3" i="12"/>
  <c r="ALY1" i="12" l="1"/>
  <c r="ALX1" i="12"/>
  <c r="SK3" i="12"/>
  <c r="ALZ1" i="12" l="1"/>
  <c r="AMA1" i="12"/>
  <c r="SL3" i="12"/>
  <c r="AMB1" i="12" l="1"/>
  <c r="AMC1" i="12"/>
  <c r="SM3" i="12"/>
  <c r="AMD1" i="12" l="1"/>
  <c r="AME1" i="12"/>
  <c r="SN3" i="12"/>
  <c r="AMG1" i="12" l="1"/>
  <c r="AMF1" i="12"/>
  <c r="SO3" i="12"/>
  <c r="AMH1" i="12" l="1"/>
  <c r="AMI1" i="12"/>
  <c r="SP3" i="12"/>
  <c r="AMJ1" i="12" l="1"/>
  <c r="AMK1" i="12"/>
  <c r="SQ3" i="12"/>
  <c r="AML1" i="12" l="1"/>
  <c r="AMM1" i="12"/>
  <c r="SR3" i="12"/>
  <c r="AMO1" i="12" l="1"/>
  <c r="AMN1" i="12"/>
  <c r="SS3" i="12"/>
  <c r="AMP1" i="12" l="1"/>
  <c r="AMQ1" i="12"/>
  <c r="ST3" i="12"/>
  <c r="AMR1" i="12" l="1"/>
  <c r="AMS1" i="12"/>
  <c r="SU3" i="12"/>
  <c r="AMT1" i="12" l="1"/>
  <c r="AMU1" i="12"/>
  <c r="SV3" i="12"/>
  <c r="AMW1" i="12" l="1"/>
  <c r="AMV1" i="12"/>
  <c r="SW3" i="12"/>
  <c r="AMX1" i="12" l="1"/>
  <c r="AMY1" i="12"/>
  <c r="SX3" i="12"/>
  <c r="AMZ1" i="12" l="1"/>
  <c r="ANA1" i="12"/>
  <c r="SY3" i="12"/>
  <c r="ANB1" i="12" l="1"/>
  <c r="ANC1" i="12"/>
  <c r="SZ3" i="12"/>
  <c r="ANE1" i="12" l="1"/>
  <c r="AND1" i="12"/>
  <c r="TA3" i="12"/>
  <c r="ANF1" i="12" l="1"/>
  <c r="ANG1" i="12"/>
  <c r="TB3" i="12"/>
  <c r="ANH1" i="12" l="1"/>
  <c r="ANI1" i="12"/>
  <c r="TC3" i="12"/>
  <c r="ANJ1" i="12" l="1"/>
  <c r="ANK1" i="12"/>
  <c r="TD3" i="12"/>
  <c r="ANM1" i="12" l="1"/>
  <c r="TE3" i="12"/>
  <c r="ANL1" i="12"/>
  <c r="ANN1" i="12" l="1"/>
  <c r="ANO1" i="12"/>
  <c r="TF3" i="12"/>
  <c r="ANP1" i="12" l="1"/>
  <c r="ANQ1" i="12"/>
  <c r="TG3" i="12"/>
  <c r="ANR1" i="12" l="1"/>
  <c r="ANS1" i="12"/>
  <c r="TH3" i="12"/>
  <c r="ANU1" i="12" l="1"/>
  <c r="TI3" i="12"/>
  <c r="ANT1" i="12"/>
  <c r="ANV1" i="12" l="1"/>
  <c r="ANW1" i="12"/>
  <c r="TJ3" i="12"/>
  <c r="ANX1" i="12" l="1"/>
  <c r="ANY1" i="12"/>
  <c r="TK3" i="12"/>
  <c r="ANZ1" i="12" l="1"/>
  <c r="AOA1" i="12"/>
  <c r="TL3" i="12"/>
  <c r="AOC1" i="12" l="1"/>
  <c r="TM3" i="12"/>
  <c r="AOB1" i="12"/>
  <c r="AOD1" i="12" l="1"/>
  <c r="AOE1" i="12"/>
  <c r="TN3" i="12"/>
  <c r="AOF1" i="12" l="1"/>
  <c r="AOG1" i="12"/>
  <c r="TO3" i="12"/>
  <c r="AOH1" i="12" l="1"/>
  <c r="AOI1" i="12"/>
  <c r="TP3" i="12"/>
  <c r="AOK1" i="12" l="1"/>
  <c r="AOJ1" i="12"/>
  <c r="TQ3" i="12"/>
  <c r="AOL1" i="12" l="1"/>
  <c r="AOM1" i="12"/>
  <c r="TR3" i="12"/>
  <c r="AON1" i="12" l="1"/>
  <c r="AOO1" i="12"/>
  <c r="TS3" i="12"/>
  <c r="AOP1" i="12" l="1"/>
  <c r="AOQ1" i="12"/>
  <c r="TT3" i="12"/>
  <c r="AOS1" i="12" l="1"/>
  <c r="AOR1" i="12"/>
  <c r="TU3" i="12"/>
  <c r="AOT1" i="12" l="1"/>
  <c r="AOU1" i="12"/>
  <c r="TV3" i="12"/>
  <c r="AOV1" i="12" l="1"/>
  <c r="AOW1" i="12"/>
  <c r="TW3" i="12"/>
  <c r="AOX1" i="12" l="1"/>
  <c r="AOY1" i="12"/>
  <c r="TX3" i="12"/>
  <c r="APA1" i="12" l="1"/>
  <c r="TY3" i="12"/>
  <c r="AOZ1" i="12"/>
  <c r="APB1" i="12" l="1"/>
  <c r="APC1" i="12"/>
  <c r="TZ3" i="12"/>
  <c r="APD1" i="12" l="1"/>
  <c r="APE1" i="12"/>
  <c r="UA3" i="12"/>
  <c r="APF1" i="12" l="1"/>
  <c r="APG1" i="12"/>
  <c r="UB3" i="12"/>
  <c r="API1" i="12" l="1"/>
  <c r="APH1" i="12"/>
  <c r="UC3" i="12"/>
  <c r="APJ1" i="12" l="1"/>
  <c r="APK1" i="12"/>
  <c r="UD3" i="12"/>
  <c r="APL1" i="12" l="1"/>
  <c r="APM1" i="12"/>
  <c r="UE3" i="12"/>
  <c r="APN1" i="12" l="1"/>
  <c r="APO1" i="12"/>
  <c r="UF3" i="12"/>
  <c r="APQ1" i="12" l="1"/>
  <c r="UG3" i="12"/>
  <c r="APP1" i="12"/>
  <c r="APR1" i="12" l="1"/>
  <c r="APS1" i="12"/>
  <c r="UH3" i="12"/>
  <c r="APT1" i="12" l="1"/>
  <c r="APU1" i="12"/>
  <c r="UI3" i="12"/>
  <c r="APV1" i="12" l="1"/>
  <c r="APW1" i="12"/>
  <c r="UJ3" i="12"/>
  <c r="APY1" i="12" l="1"/>
  <c r="UK3" i="12"/>
  <c r="APX1" i="12"/>
  <c r="APZ1" i="12" l="1"/>
  <c r="AQA1" i="12"/>
  <c r="UL3" i="12"/>
  <c r="AQB1" i="12" l="1"/>
  <c r="AQC1" i="12"/>
  <c r="UM3" i="12"/>
  <c r="AQD1" i="12" l="1"/>
  <c r="AQE1" i="12"/>
  <c r="UN3" i="12"/>
  <c r="AQG1" i="12" l="1"/>
  <c r="UO3" i="12"/>
  <c r="AQF1" i="12"/>
  <c r="AQH1" i="12" l="1"/>
  <c r="UQ3" i="12" s="1"/>
  <c r="AQI1" i="12"/>
  <c r="UR3" i="12" s="1"/>
  <c r="UP3"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8096E8B6-0741-4F35-93F0-E0D8251A63E2}">
      <text>
        <r>
          <rPr>
            <b/>
            <sz val="9"/>
            <color indexed="81"/>
            <rFont val="宋体"/>
            <charset val="134"/>
          </rPr>
          <t>Aurelio Deng:</t>
        </r>
        <r>
          <rPr>
            <sz val="9"/>
            <color indexed="81"/>
            <rFont val="宋体"/>
            <charset val="134"/>
          </rPr>
          <t xml:space="preserve">
Result of only "China" "Chinese" and "Wuhan"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1FF5E73E-97B1-4DAA-9388-87B0A5B3DBF6}">
      <text>
        <r>
          <rPr>
            <b/>
            <sz val="9"/>
            <color indexed="81"/>
            <rFont val="宋体"/>
            <charset val="134"/>
          </rPr>
          <t>Aurelio Deng:</t>
        </r>
        <r>
          <rPr>
            <sz val="9"/>
            <color indexed="81"/>
            <rFont val="宋体"/>
            <charset val="134"/>
          </rPr>
          <t xml:space="preserve">
Result of only "China" "Chinese" and "Wuhan"</t>
        </r>
      </text>
    </comment>
  </commentList>
</comments>
</file>

<file path=xl/sharedStrings.xml><?xml version="1.0" encoding="utf-8"?>
<sst xmlns="http://schemas.openxmlformats.org/spreadsheetml/2006/main" count="6548" uniqueCount="3012">
  <si>
    <t>Title</t>
  </si>
  <si>
    <t>Link</t>
  </si>
  <si>
    <t>Date</t>
  </si>
  <si>
    <t>Category</t>
  </si>
  <si>
    <t>Authors</t>
  </si>
  <si>
    <t>PrinEditionData</t>
  </si>
  <si>
    <t>A Surveillance Net Blankets China’s Cities, Giving Police Vast Powers</t>
  </si>
  <si>
    <t>https://www.nytimes.com/2019/12/17/technology/china-surveillance.html?searchResultPosition=1</t>
  </si>
  <si>
    <t>https://static01.nyt.com/images/2019/12/16/business/00china-surveillance-1-promo/00china-surveillance-1-promo-threeByTwoSmallAt2X-v2.jpg?quality=75&amp;auto=webp&amp;disable=upscale</t>
  </si>
  <si>
    <t>Dec. 17, 2019</t>
  </si>
  <si>
    <t>TECHNOLOGY</t>
  </si>
  <si>
    <t>The authorities can scan your phones, track your face and find out when you leave your home. One of the world’s biggest spying networks is aimed at regular people, and nobody can stop it.</t>
  </si>
  <si>
    <t>By Paul Mozur and Aaron Krolik</t>
  </si>
  <si>
    <t>PRINT EDITIONChina’s Blueprint for a Digital Totalitarian State|December 18, 2019, Page A1</t>
  </si>
  <si>
    <t/>
  </si>
  <si>
    <t>Stuck With an Ex-Husband’s Debt, a Journalist Fights for Divorced Women</t>
  </si>
  <si>
    <t>https://www.nytimes.com/2019/12/20/world/asia/china-divorce-debts.html?searchResultPosition=2</t>
  </si>
  <si>
    <t>https://static01.nyt.com/images/2019/12/21/world/21china-li1/merlin_166185201_91f69465-8188-49e4-bb94-3baaad82a584-threeByTwoSmallAt2X.jpg?quality=75&amp;auto=webp&amp;disable=upscale</t>
  </si>
  <si>
    <t>Dec. 20, 2019</t>
  </si>
  <si>
    <t>ASIA PACIFIC</t>
  </si>
  <si>
    <t>Li Xiuping, a reporter for a state-run newspaper, has helped organize an online coalition trying to change China’s marriage laws.</t>
  </si>
  <si>
    <t>By Amber Wang and Chris Buckley</t>
  </si>
  <si>
    <t>PRINT EDITIONJournalist in China Fights for Divorced Women|December 21, 2019, Page A8</t>
  </si>
  <si>
    <t>China Grapples With Mystery Pneumonia-Like Illness</t>
  </si>
  <si>
    <t>https://www.nytimes.com/2020/01/06/world/asia/china-SARS-pneumonialike.html?searchResultPosition=3</t>
  </si>
  <si>
    <t>https://static01.nyt.com/images/2020/01/06/world/06china-illness/06china-illness-threeByTwoSmallAt2X-v2.jpg?quality=75&amp;auto=webp&amp;disable=upscale</t>
  </si>
  <si>
    <t>Jan. 6, 2020</t>
  </si>
  <si>
    <t>Beijing is racing to identify a new illness that has sickened 59 people as it tries to calm a nervous public.</t>
  </si>
  <si>
    <t>By Sui-Lee Wee and Vivian Wang</t>
  </si>
  <si>
    <t>PRINT EDITIONChina, Eager to Calm a Nervous Public, Grapples With Mystery Illness|January 7, 2020, Page A13</t>
  </si>
  <si>
    <t>From Jan. 2020: China Identifies New Virus Causing Pneumonialike Illness</t>
  </si>
  <si>
    <t>https://www.nytimes.com/2020/01/08/health/china-pneumonia-outbreak-virus.html?searchResultPosition=4</t>
  </si>
  <si>
    <t>https://static01.nyt.com/images/2020/01/09/science/09CHINA-VIRUS1/09CHINA-VIRUS1-threeByTwoSmallAt2X.jpg?quality=75&amp;auto=webp&amp;disable=upscale</t>
  </si>
  <si>
    <t>Jan. 8, 2020</t>
  </si>
  <si>
    <t>HEALTH</t>
  </si>
  <si>
    <t>The new coronavirus doesn’t appear to be readily spread by humans, but researchers caution that more study is needed.</t>
  </si>
  <si>
    <t>By Sui-Lee Wee and Donald G. McNeil Jr.</t>
  </si>
  <si>
    <t>PRINT EDITIONChinese Identify a New Virus Causing an Illness That Resembles Pneumonia|January 10, 2020, Page A13</t>
  </si>
  <si>
    <t>China Reports First Death From New Virus</t>
  </si>
  <si>
    <t>https://www.nytimes.com/2020/01/10/world/asia/china-virus-wuhan-death.html?searchResultPosition=5</t>
  </si>
  <si>
    <t>https://static01.nyt.com/images/2020/01/10/multimedia/10china--virus/merlin_166870215_3d5ab7c2-7c03-4d0d-836c-06150ac43508-threeByTwoSmallAt2X.jpg?quality=75&amp;auto=webp&amp;disable=upscale</t>
  </si>
  <si>
    <t>Jan. 10, 2020</t>
  </si>
  <si>
    <t>The coronavirus, which surfaced in the city of Wuhan, has put the region on alert, but there is no evidence that it can spread among humans.</t>
  </si>
  <si>
    <t>By Amy Qin and Javier C. Hernández</t>
  </si>
  <si>
    <t>PRINT EDITIONChina Reports First Fatality From New Virus|January 11, 2020, Page A6</t>
  </si>
  <si>
    <t>Japan and Thailand Confirm New Cases of Chinese Coronavirus</t>
  </si>
  <si>
    <t>https://www.nytimes.com/2020/01/15/world/asia/coronavirus-japan-china.html?searchResultPosition=6</t>
  </si>
  <si>
    <t>https://static01.nyt.com/images/2020/01/16/world/16china-virus-1/merlin_166979457_2035af57-d65d-48a9-91cc-62ad9bf0d747-threeByTwoSmallAt2X.jpg?quality=75&amp;auto=webp&amp;disable=upscale</t>
  </si>
  <si>
    <t>Jan. 15, 2020</t>
  </si>
  <si>
    <t>The two new patients will add to fears that the virus will spread further outside China’s borders.</t>
  </si>
  <si>
    <t>By Sui-Lee Wee</t>
  </si>
  <si>
    <t>PRINT EDITIONJapan Confirms Case of New Coronavirus; Patient Had Visited China|January 17, 2020, Page A8</t>
  </si>
  <si>
    <t>Three U.S. Airports to Check Passengers for a Deadly Chinese Coronavirus</t>
  </si>
  <si>
    <t>https://www.nytimes.com/2020/01/17/health/china-coronavirus-airport-screening.html?searchResultPosition=7</t>
  </si>
  <si>
    <t>https://static01.nyt.com/images/2020/01/17/science/17airports-virus02/17airports-virus02-threeByTwoSmallAt2X.jpg?quality=75&amp;auto=webp&amp;disable=upscale</t>
  </si>
  <si>
    <t>Jan. 17, 2020</t>
  </si>
  <si>
    <t>Passengers from Wuhan, China, will be screened at J.F.K. beginning Friday night, and in San Francisco and Los Angeles starting on Saturday.</t>
  </si>
  <si>
    <t>By Denise Grady</t>
  </si>
  <si>
    <t>PRINT EDITIONU.S. Airports Will Screen China Flights For Infection|January 18, 2020, Page A10</t>
  </si>
  <si>
    <t>Deadly Mystery Virus Reported in 2 New Chinese Cities and South Korea</t>
  </si>
  <si>
    <t>https://www.nytimes.com/2020/01/18/world/asia/china-virus-wuhan-coronavirus.html?searchResultPosition=8</t>
  </si>
  <si>
    <t>https://static01.nyt.com/images/2020/01/19/world/19china-virus/merlin_167281152_3126fb11-80e8-46b4-a234-85ba2da5c314-threeByTwoSmallAt2X.jpg?quality=75&amp;auto=webp&amp;disable=upscale</t>
  </si>
  <si>
    <t>Jan. 18, 2020</t>
  </si>
  <si>
    <t>The spread of the pneumonialike illness to two other cities comes ahead of the Lunar New Year, when hundreds of millions will travel.</t>
  </si>
  <si>
    <t>By Javier C. Hernández</t>
  </si>
  <si>
    <t>PRINT EDITIONChina Reports New Cases of Mystery Virus, Raising Fears as Travel Season Begins|January 20, 2020, Page A6</t>
  </si>
  <si>
    <t>China Confirms New Coronavirus Spreads From Humans to Humans</t>
  </si>
  <si>
    <t>https://www.nytimes.com/2020/01/20/world/asia/coronavirus-china-symptoms.html?searchResultPosition=9</t>
  </si>
  <si>
    <t>https://static01.nyt.com/images/2020/01/20/world/20china-virus-explainer-1/merlin_167415117_1722dfb8-f598-4919-90ad-40fe00900b5e-threeByTwoSmallAt2X.jpg?quality=75&amp;auto=webp&amp;disable=upscale</t>
  </si>
  <si>
    <t>Jan. 20, 2020</t>
  </si>
  <si>
    <t>A top Chinese government-appointed expert says a mysterious respiratory illness that has killed at least four people can be transmitted by humans, heightening concern about the outbreak.</t>
  </si>
  <si>
    <t>By Javier C. Hernández and Austin Ramzy</t>
  </si>
  <si>
    <t>PRINT EDITIONChina Says New Virus Can Be Spread by Humans|January 21, 2020, Page A10</t>
  </si>
  <si>
    <t>The Test a Deadly Coronavirus Outbreak Poses to China’s Leadership</t>
  </si>
  <si>
    <t>https://www.nytimes.com/2020/01/21/world/asia/china-coronavirus-wuhan.html?searchResultPosition=10</t>
  </si>
  <si>
    <t>https://static01.nyt.com/images/2020/01/21/world/21china-wuhan2/21china-wuhan2-threeByTwoSmallAt2X-v2.jpg?quality=75&amp;auto=webp&amp;disable=upscale</t>
  </si>
  <si>
    <t>Jan. 21, 2020</t>
  </si>
  <si>
    <t>The new virus has killed at least nine and infected more than 400 people in China, with confirmed cases in the United States, Taiwan, Thailand, Japan and South Korea.</t>
  </si>
  <si>
    <t>PRINT EDITIONAs Infections Mount, Virus Poses Test for China|January 22, 2020, Page A1</t>
  </si>
  <si>
    <t>North Korea Bans Foreign Tourists Over Coronavirus, Tour Operator Says</t>
  </si>
  <si>
    <t>https://www.nytimes.com/2020/01/21/world/asia/coronavirus-china-north-korea-tourism-ban.html?searchResultPosition=11</t>
  </si>
  <si>
    <t>https://static01.nyt.com/images/2020/01/21/world/21nkorea-sub/21nkorea-sub-threeByTwoSmallAt2X.jpg?quality=75&amp;auto=webp&amp;disable=upscale</t>
  </si>
  <si>
    <t>The spread of the virus from China is bad news for Kim Jong-un; North Korea depends on Chinese tourists for cash.</t>
  </si>
  <si>
    <t>By Choe Sang-Hun</t>
  </si>
  <si>
    <t>PRINT EDITIONVirus Prompts North Koreans To Bar Tourists|January 22, 2020</t>
  </si>
  <si>
    <t>First Patient With Wuhan Coronavirus Is Identified in the U.S.</t>
  </si>
  <si>
    <t>https://www.nytimes.com/2020/01/21/health/cdc-coronavirus.html?searchResultPosition=12</t>
  </si>
  <si>
    <t>https://static01.nyt.com/images/2020/01/21/science/21VIRUS-PATIENT3/21VIRUS-PATIENT2-threeByTwoSmallAt2X.jpg?quality=75&amp;auto=webp&amp;disable=upscale</t>
  </si>
  <si>
    <t>A man in Washington State is infected with a new respiratory virus. Federal officials plan to expand screenings for the infection at major airports.</t>
  </si>
  <si>
    <t>By Roni Caryn Rabin</t>
  </si>
  <si>
    <t>PRINT EDITIONFirst Patient With the Mysterious Illness Is Identified in the U.S.|January 22, 2020, Page A10</t>
  </si>
  <si>
    <t>The Coronavirus: What Scientists Have Learned So Far</t>
  </si>
  <si>
    <t>https://www.nytimes.com/article/what-is-coronavirus.html?searchResultPosition=13</t>
  </si>
  <si>
    <t>https://static01.nyt.com/images/2020/03/12/science/26VIRUS-EXPLAINER-update1/26VIRUS-EXPLAINER-update1-threeByTwoSmallAt2X.jpg?quality=75&amp;auto=webp&amp;disable=upscale</t>
  </si>
  <si>
    <t>A respiratory virus that originated in China has infected more than 900,000 people worldwide, with at least 200,000 cases in the United States.</t>
  </si>
  <si>
    <t>By Knvul Sheikh and Roni Caryn Rabin</t>
  </si>
  <si>
    <t>PRINT EDITIONA Deadly New Contagion|February 4, 2020, Page D1</t>
  </si>
  <si>
    <t>Wuhan, Center of Coronavirus Outbreak, Is Being Cut Off by Chinese Authorities</t>
  </si>
  <si>
    <t>https://www.nytimes.com/2020/01/22/world/asia/china-coronavirus-travel.html?searchResultPosition=14</t>
  </si>
  <si>
    <t>https://static01.nyt.com/images/2020/02/22/world/22china-travel-promo/22china-travel-promo-threeByTwoSmallAt2X.jpg?quality=75&amp;auto=webp&amp;disable=upscale</t>
  </si>
  <si>
    <t>Jan. 22, 2020</t>
  </si>
  <si>
    <t>The sudden restrictions — announced after the official death toll nearly doubled — could upend the travel plans of millions of Chinese citizens, who travel in huge numbers during the Lunar New Year holiday.</t>
  </si>
  <si>
    <t>By Amy Qin and Vivian Wang</t>
  </si>
  <si>
    <t>PRINT EDITIONChina Closes Off City at Center of Virus Outbreak|January 23, 2020, Page A1</t>
  </si>
  <si>
    <t>As New Virus Spreads From China, Scientists See Grim Reminders</t>
  </si>
  <si>
    <t>https://www.nytimes.com/2020/01/22/health/china-virus.html?searchResultPosition=15</t>
  </si>
  <si>
    <t>https://static01.nyt.com/images/2020/01/21/science/21VIRUS-SPREAD/21VIRUS-SPREAD-threeByTwoSmallAt2X.jpg?quality=75&amp;auto=webp&amp;disable=upscale</t>
  </si>
  <si>
    <t>Epidemics of related viruses, like SARS, killed hundreds. But the W.H.O. has postponed a decision on whether the new outbreak is a global emergency.</t>
  </si>
  <si>
    <t>PRINT EDITIONAs New Virus Spreads From China, Scientists See Grim Reminders|January 23, 2020, Page A8</t>
  </si>
  <si>
    <t>China Silences Critics Over Deadly Virus Outbreak</t>
  </si>
  <si>
    <t>https://www.nytimes.com/2020/01/22/health/virus-corona.html?searchResultPosition=16</t>
  </si>
  <si>
    <t>https://static01.nyt.com/images/2020/01/22/business/22newworld01/merlin_167504928_7d74d205-3a0f-4098-9a0b-005f2ebb3004-threeByTwoSmallAt2X.jpg?quality=75&amp;auto=webp&amp;disable=upscale</t>
  </si>
  <si>
    <t>Beijing has responded faster to the new threat than it did with SARS, but it still silences and punishes those who veer from the official line, with potentially damaging consequences.</t>
  </si>
  <si>
    <t>By Li Yuan</t>
  </si>
  <si>
    <t>PRINT EDITION17 Years After SARS, Beijing Silences Critics Over Deadly Outbreak|January 23, 2020, Page A8</t>
  </si>
  <si>
    <t>A Scramble to Retrace the Steps of the First Wuhan Coronavirus Case in the U.S.</t>
  </si>
  <si>
    <t>https://www.nytimes.com/2020/01/22/us/coronavirus-seattle-washington.html?searchResultPosition=17</t>
  </si>
  <si>
    <t>https://static01.nyt.com/images/2020/01/22/us/22SEATTLE-VIRUS-wiesman/merlin_167532471_d6c502c2-16f2-4370-9dc4-4d9b4d958260-threeByTwoSmallAt2X.jpg?quality=75&amp;auto=webp&amp;disable=upscale</t>
  </si>
  <si>
    <t>U.S.</t>
  </si>
  <si>
    <t>Health leaders in Washington State have been working to monitor at least 16 people who may have been in close contact with the man who flew in from China.</t>
  </si>
  <si>
    <t>By Mike Baker</t>
  </si>
  <si>
    <t>PRINT EDITION
January 23, 2020</t>
  </si>
  <si>
    <t>Scale of China’s Wuhan Shutdown Is Believed to Be Without Precedent</t>
  </si>
  <si>
    <t>https://www.nytimes.com/2020/01/22/world/asia/coronavirus-quarantines-history.html?searchResultPosition=18</t>
  </si>
  <si>
    <t>https://static01.nyt.com/images/2020/01/22/multimedia/22xp-cordon/merlin_167592177_faab52d5-95c1-48a0-b533-934d06fbed8d-threeByTwoSmallAt2X.jpg?quality=75&amp;auto=webp&amp;disable=upscale</t>
  </si>
  <si>
    <t>In sealing off a city of 11 million people, China is trying to halt a coronavirus outbreak using a tactic with a complicated history of ethical concerns.</t>
  </si>
  <si>
    <t>By Michael Levenson</t>
  </si>
  <si>
    <t>Coronavirus Death Toll Climbs in China, and a Lockdown Widens</t>
  </si>
  <si>
    <t>https://www.nytimes.com/2020/01/23/world/asia/china-coronavirus.html?searchResultPosition=19</t>
  </si>
  <si>
    <t>https://static01.nyt.com/images/2020/01/25/world/25china-briefing-1/25china-briefing-1-threeByTwoSmallAt2X.jpg?quality=75&amp;auto=webp&amp;disable=upscale</t>
  </si>
  <si>
    <t>Jan. 23, 2020</t>
  </si>
  <si>
    <t>At least 25 people have died and more than 800 have been sickened by the mysterious illness, health officials said. The travel restrictions imposed on Wuhan were extended to at least four more cities.</t>
  </si>
  <si>
    <t>By The New York Times</t>
  </si>
  <si>
    <t>Wuhan Beyond the Coronavirus: Steel, Cars and Spicy Noodles</t>
  </si>
  <si>
    <t>https://www.nytimes.com/2020/01/23/world/asia/wuhan-coronavirus.html?searchResultPosition=20</t>
  </si>
  <si>
    <t>https://static01.nyt.com/images/2020/01/23/world/23wuhan-explainer-1/merlin_139123212_5e909eed-470b-4ce7-b386-87da1a39f66e-threeByTwoSmallAt2X.jpg?quality=75&amp;auto=webp&amp;disable=upscale</t>
  </si>
  <si>
    <t>The Chinese city of 11 million embodies the country’s surge from grinding poverty to industrial powerhouse.</t>
  </si>
  <si>
    <t>By Carlos Tejada</t>
  </si>
  <si>
    <t>PRINT EDITIONChina’s Pittsburgh Is Known For Steel, Cars and Noodles|January 24, 2020, Page A6</t>
  </si>
  <si>
    <t>Coronavirus Deaths Are So Far Mostly Older Men, Many With Previous Health Issues</t>
  </si>
  <si>
    <t>https://www.nytimes.com/2020/01/23/world/asia/coronavirus-victims-wuhan.html?searchResultPosition=21</t>
  </si>
  <si>
    <t>https://static01.nyt.com/images/2020/01/23/world/23china-victims-1/merlin_167620521_99d1e8a6-8610-4cbb-b8ef-5d88e8d7a91a-threeByTwoSmallAt2X.jpg?quality=75&amp;auto=webp&amp;disable=upscale</t>
  </si>
  <si>
    <t>As China released details about the first 17 people who have died in the outbreak, a well-known SARS expert raised an alarm about the virus’s spread, saying he felt “powerless.”</t>
  </si>
  <si>
    <t>By Austin Ramzy</t>
  </si>
  <si>
    <t>PRINT EDITIONMost Deaths From Virus So Far Are Chronically Ill Older Men|January 24, 2020, Page A7</t>
  </si>
  <si>
    <t>Is China Setting Itself Up for Another Epidemic?</t>
  </si>
  <si>
    <t>https://www.nytimes.com/2020/01/23/opinion/coronavirus-china-wuhan.html?searchResultPosition=22</t>
  </si>
  <si>
    <t>https://static01.nyt.com/images/2020/01/23/opinion/23Huang/23Huang-threeByTwoSmallAt2X.jpg?quality=75&amp;auto=webp&amp;disable=upscale</t>
  </si>
  <si>
    <t>OPINION</t>
  </si>
  <si>
    <t>The Wuhan outbreak shows that the Chinese government didn’t learn enough from the SARS epidemic.</t>
  </si>
  <si>
    <t>By Yanzhong Huang</t>
  </si>
  <si>
    <t>China’s Battle With a Deadly Coronavirus, in Photos</t>
  </si>
  <si>
    <t>https://www.nytimes.com/2020/01/25/world/asia/china-coronavirus-photos.html?searchResultPosition=23</t>
  </si>
  <si>
    <t>https://static01.nyt.com/images/2020/01/23/world/23china-photos-4/merlin_167560230_dfe2fbdd-ec11-4318-a1d7-cb5fc345ee80-threeByTwoSmallAt2X.jpg?quality=75&amp;auto=webp&amp;disable=upscale</t>
  </si>
  <si>
    <t>Here are the latest images as the country confronts a major public health crisis.</t>
  </si>
  <si>
    <t>How China’s Virus Outbreak Could Threaten the Global Economy</t>
  </si>
  <si>
    <t>https://www.nytimes.com/2020/01/23/world/asia/wuhan-coronavirus-china-economy.html?searchResultPosition=24</t>
  </si>
  <si>
    <t>https://static01.nyt.com/images/2020/01/23/world/23china-eco2/merlin_167628621_7d7809ba-407c-45b2-a3eb-a2c6783af4f1-threeByTwoSmallAt2X.jpg?quality=75&amp;auto=webp&amp;disable=upscale</t>
  </si>
  <si>
    <t>Markets have tumbled as investors worry that Chinese shoppers will stay home for the Lunar New Year holiday and beyond. Economists say the possible impact isn’t yet clear.</t>
  </si>
  <si>
    <t>By Alexandra Stevenson</t>
  </si>
  <si>
    <t>PRINT EDITIONChina Reels From Virus, And Markets Are on Edge|January 24, 2020, Page B1</t>
  </si>
  <si>
    <t>The Pier 39 Sea Lions Haven’t Always Been There</t>
  </si>
  <si>
    <t>https://www.nytimes.com/2020/01/23/us/pier-39-sea-lions.html?searchResultPosition=25</t>
  </si>
  <si>
    <t>https://static01.nyt.com/images/2020/01/23/us/23sealionscatoday/merlin_167464845_c58139e5-4d48-4c1b-8fc1-24b425db62fa-threeByTwoSmallAt2X.jpg?quality=75&amp;auto=webp&amp;disable=upscale</t>
  </si>
  <si>
    <t>Thursday: The pier is celebrating 30 years of the pinnipeds. Also: Kevin McCarthy’s role in impeachment; and Lunar New Year.</t>
  </si>
  <si>
    <t>By Jill Cowan</t>
  </si>
  <si>
    <t>Coronavirus Is Spreading, but W.H.O. Says It’s Not a Global Emergency</t>
  </si>
  <si>
    <t>https://www.nytimes.com/2020/01/23/health/china-virus-who-emergency.html?searchResultPosition=26</t>
  </si>
  <si>
    <t>https://static01.nyt.com/images/2020/01/23/science/23WHO/23who-threeByTwoSmallAt2X-v2.jpg?quality=75&amp;auto=webp&amp;disable=upscale</t>
  </si>
  <si>
    <t>The number of cases outside China is small, and the disease does not seem to be spreading within other countries.</t>
  </si>
  <si>
    <t>PRINT EDITION
January 24, 2020</t>
  </si>
  <si>
    <t>Texas Student May Have Wuhan Coronavirus, as Dozens in U.S. Are Monitored</t>
  </si>
  <si>
    <t>https://www.nytimes.com/2020/01/23/us/united-states-coronavirus-cases.html?searchResultPosition=27</t>
  </si>
  <si>
    <t>https://static01.nyt.com/images/2020/01/23/us/23us-coronavirus/23us-coronavirus-threeByTwoSmallAt2X.jpg?quality=75&amp;auto=webp&amp;disable=upscale</t>
  </si>
  <si>
    <t>Health officials said they were keeping the Texas A&amp;M student, who had traveled to China, isolated at home.</t>
  </si>
  <si>
    <t>PRINT EDITIONTexas Student Is Monitored After a Trip|January 24, 2020, Page A7</t>
  </si>
  <si>
    <t>China Expands Virus Lockdown, Encircling 35 Million</t>
  </si>
  <si>
    <t>https://www.nytimes.com/2020/01/23/world/asia/china-coronavirus-outbreak.html?searchResultPosition=28</t>
  </si>
  <si>
    <t>https://static01.nyt.com/images/2020/01/23/world/23china-virus5/merlin_167627721_681944ce-ccfd-45f4-a5e2-bc45caaedaf2-threeByTwoSmallAt2X.jpg?quality=75&amp;auto=webp&amp;disable=upscale</t>
  </si>
  <si>
    <t>The new travel restrictions include 12 cities as the death toll climbed to 26. In the epicenter, anxiety prevailed as mistrustful residents crowded into hospitals.</t>
  </si>
  <si>
    <t>By Chris Buckley and Javier C. Hernández</t>
  </si>
  <si>
    <t>PRINT EDITIONAs Fears of Pandemic Grow, China Puts 20 Million on Lockdown|January 24, 2020, Page A1</t>
  </si>
  <si>
    <t>Many in China Wear Them, but Do Masks Block Coronavirus?</t>
  </si>
  <si>
    <t>https://www.nytimes.com/2020/01/23/health/coronavirus-surgical-masks.html?searchResultPosition=29</t>
  </si>
  <si>
    <t>https://static01.nyt.com/images/2020/01/23/science/23MASKS/23MASKS-threeByTwoSmallAt2X.jpg?quality=75&amp;auto=webp&amp;disable=upscale</t>
  </si>
  <si>
    <t>They may help, but experts say it’s more important to wash your hands.</t>
  </si>
  <si>
    <t>Is America Ready for Another Outbreak?</t>
  </si>
  <si>
    <t>https://www.nytimes.com/2020/01/23/opinion/coronavirus-wuhan-outbreak.html?searchResultPosition=30</t>
  </si>
  <si>
    <t>https://static01.nyt.com/images/2020/01/23/opinion/23Omer/23Omer-threeByTwoSmallAt2X.jpg?quality=75&amp;auto=webp&amp;disable=upscale</t>
  </si>
  <si>
    <t>No. But there are clear steps the government needs to take.</t>
  </si>
  <si>
    <t>By Saad B. Omer</t>
  </si>
  <si>
    <t>PRINT EDITIONAre We Ready for Another Outbreak?|January 24, 2020, Page A25</t>
  </si>
  <si>
    <t>Toll From Outbreak Climbs in China as Infections Reach Europe and Australia</t>
  </si>
  <si>
    <t>https://www.nytimes.com/2020/01/24/world/asia/china-coronavirus.html?searchResultPosition=31</t>
  </si>
  <si>
    <t>https://static01.nyt.com/images/2020/01/24/world/24china-briefing-1-promo/24china-briefing-1-promo-threeByTwoSmallAt2X-v4.jpg?quality=75&amp;auto=webp&amp;disable=upscale</t>
  </si>
  <si>
    <t>Jan. 24, 2020</t>
  </si>
  <si>
    <t>Shanghai Disneyland shut down, hospitals pleaded for help, France reported three cases and the youngest victim so far was identified.</t>
  </si>
  <si>
    <t>Panic and Criticism Spread on Chinese Social Media Over Coronavirus</t>
  </si>
  <si>
    <t>https://www.nytimes.com/2020/01/24/world/asia/china-social-media-coronavirus.html?searchResultPosition=32</t>
  </si>
  <si>
    <t>https://static01.nyt.com/images/2020/01/25/world/25china-social-1/25china-social-1-threeByTwoSmallAt2X.jpg?quality=75&amp;auto=webp&amp;disable=upscale</t>
  </si>
  <si>
    <t>Chinese citizens are overcoming a lack of reporting on the crisis in the state-run media by sharing their own videos and information about the coronavirus outbreak.</t>
  </si>
  <si>
    <t>By Daniel Victor</t>
  </si>
  <si>
    <t>Coronavirus Outbreak Sours Japan on Chinese Tourist Boom</t>
  </si>
  <si>
    <t>https://www.nytimes.com/2020/01/24/world/asia/coronavirus-japan-china-tourism.html?searchResultPosition=33</t>
  </si>
  <si>
    <t>https://static01.nyt.com/images/2020/01/24/world/24japan-virus-1/merlin_167620251_837c8a9a-472e-487d-96c3-92284bf87299-threeByTwoSmallAt2X.jpg?quality=75&amp;auto=webp&amp;disable=upscale</t>
  </si>
  <si>
    <t>Asia’s two largest economies have been drawing closer. But as the Lunar New Year holiday starts, some Japanese say they cannot help but regard Chinese visitors warily.</t>
  </si>
  <si>
    <t>By Motoko Rich</t>
  </si>
  <si>
    <t>PRINT EDITIONJapan Sours on Chinese Tourist Boom While the Region Remains on a Health Alert|January 25, 2020, Page A9</t>
  </si>
  <si>
    <t>Chicago Woman Is Second Patient in U.S. With Wuhan Coronavirus</t>
  </si>
  <si>
    <t>https://www.nytimes.com/2020/01/24/health/chicago-coronavirus-cdc.html?searchResultPosition=34</t>
  </si>
  <si>
    <t>https://static01.nyt.com/images/2020/01/24/science/24CDC-CORONAVIRUS1/24CDC-CORONAVIRUS1-threeByTwoSmallAt2X.jpg?quality=75&amp;auto=webp&amp;disable=upscale</t>
  </si>
  <si>
    <t>Federal health officials are monitoring 63 other people in 22 states for signs of infection.</t>
  </si>
  <si>
    <t>PRINT EDITIONChicago Woman Is Second Case to Be Confirmed in U.S., the C.D.C. Says|January 25, 2020, Page A8</t>
  </si>
  <si>
    <t>Fear of Virus Ruins the ‘Happiest Day’ for Millions of Chinese</t>
  </si>
  <si>
    <t>https://www.nytimes.com/2020/01/24/world/asia/wuhan-virus.html?searchResultPosition=35</t>
  </si>
  <si>
    <t>https://static01.nyt.com/images/2020/01/24/world/24china-virus1/merlin_167553126_1248f23e-ad5b-491c-b968-7c89b6552ed3-threeByTwoSmallAt2X.jpg?quality=75&amp;auto=webp&amp;disable=upscale</t>
  </si>
  <si>
    <t>In the city at the center of the epidemic, Lunar New Year celebrations were subdued while residents worried about sick family members and life under lockdown.</t>
  </si>
  <si>
    <t>By Chris Buckley</t>
  </si>
  <si>
    <t>PRINT EDITIONDangerous Virus Mutes China’s ‘Happiest Day’|January 25, 2020, Page A1</t>
  </si>
  <si>
    <t>As Coronavirus and Fear Spread to the U.S., Chinese-Americans Rush to Help</t>
  </si>
  <si>
    <t>https://www.nytimes.com/2020/01/24/us/wuhan-coronavirus-united-states-washington-texas.html?searchResultPosition=36</t>
  </si>
  <si>
    <t>https://static01.nyt.com/images/2020/01/24/us/24us-coronavirus01/24us-coronavirus01-threeByTwoSmallAt2X.jpg?quality=75&amp;auto=webp&amp;disable=upscale</t>
  </si>
  <si>
    <t>Facing the brunt of scrutiny in the United States, Chinese-Americans have also scrambled to help friends and family in China.</t>
  </si>
  <si>
    <t>By Mike Baker and Jeffrey E. Singer</t>
  </si>
  <si>
    <t>PRINT EDITIONChinese-Americans Feel  Glare and Rush to Help|January 25, 2020, Page A8</t>
  </si>
  <si>
    <t>Coronavirus Spurs China to Suspend Tours Abroad and Xi to Warn of a ‘Grave Situation’</t>
  </si>
  <si>
    <t>https://www.nytimes.com/2020/01/25/world/asia/china-coronavirus.html?searchResultPosition=37</t>
  </si>
  <si>
    <t>Jan. 25, 2020</t>
  </si>
  <si>
    <t>Concern over the outbreak has crept closer to central government offices and the ruling Communist Party’s seat of power.</t>
  </si>
  <si>
    <t>PRINT EDITION
January 25, 2020</t>
  </si>
  <si>
    <t>China’s Omnivorous Markets Are in the Eye of a Lethal Outbreak Once Again</t>
  </si>
  <si>
    <t>https://www.nytimes.com/2020/01/25/world/asia/china-markets-coronavirus-sars.html?searchResultPosition=38</t>
  </si>
  <si>
    <t>https://static01.nyt.com/images/2020/01/26/world/26china-markets/merlin_109975373_dfea2ef7-3f1c-4d39-aa01-edfe8ac73acc-threeByTwoSmallAt2X.jpg?quality=75&amp;auto=webp&amp;disable=upscale</t>
  </si>
  <si>
    <t>The coronavirus that has spread from Wuhan has been linked to the sale of live wildlife at a market that experts describe as a perfect incubator for novel pathogens.</t>
  </si>
  <si>
    <t>By Steven Lee Myers</t>
  </si>
  <si>
    <t>PRINT EDITIONIn China’s Markets, a Thriving Lab for Viruses|January 26, 2020, Page A1</t>
  </si>
  <si>
    <t>Coronavirus Exposes Core Flaws, and Few Strengths, in China’s Governance</t>
  </si>
  <si>
    <t>https://www.nytimes.com/2020/01/25/world/asia/coronavirus-crisis-china-response.html?searchResultPosition=39</t>
  </si>
  <si>
    <t>https://static01.nyt.com/images/2020/01/25/world/25int-china/25int-china-threeByTwoSmallAt2X.jpg?quality=75&amp;auto=webp&amp;disable=upscale</t>
  </si>
  <si>
    <t>While China can mobilize a huge national response to the outbreak, its response to the crisis is also a lesson in how the country’s political weak points can carry grave consequences for world health.</t>
  </si>
  <si>
    <t>By Max Fisher</t>
  </si>
  <si>
    <t>PRINT EDITIONAn Iron Fist With Flaws A Virus Can Fit Through|January 26, 2020, Page A12</t>
  </si>
  <si>
    <t>Effects of Coronavirus Begin Echoing Far From Wuhan Epicenter</t>
  </si>
  <si>
    <t>https://www.nytimes.com/2020/01/25/world/asia/china-wuhan-coronavirus.html?searchResultPosition=40</t>
  </si>
  <si>
    <t>https://static01.nyt.com/images/2020/01/26/world/26china-virus/25china-virus-threeByTwoSmallAt2X.jpg?quality=75&amp;auto=webp&amp;disable=upscale</t>
  </si>
  <si>
    <t>Hong Kong closed its schools for several weeks, Beijing began limiting bus travel in and out of the capital and China’s travel association suspended tour groups of citizens heading overseas.</t>
  </si>
  <si>
    <t>By Chris Buckley and Tiffany May</t>
  </si>
  <si>
    <t>PRINT EDITIONOutbreak’s Effects Ripple From Epicenter in China|January 26, 2020, Page A12</t>
  </si>
  <si>
    <t>More U.S. Coronavirus Cases Emerge, as China’s Death Toll Rises</t>
  </si>
  <si>
    <t>https://www.nytimes.com/2020/01/26/world/china-coronavirus.html?searchResultPosition=41</t>
  </si>
  <si>
    <t>https://static01.nyt.com/images/2020/01/26/world/26china-briefing-promo/26china-briefing-promo-threeByTwoSmallAt2X.jpg?quality=75&amp;auto=webp&amp;disable=upscale</t>
  </si>
  <si>
    <t>Jan. 26, 2020</t>
  </si>
  <si>
    <t>WORLD</t>
  </si>
  <si>
    <t>The number of dead climbed to at least 80, while in the United States, five cases were confirmed.</t>
  </si>
  <si>
    <t>PRINT EDITION
January 27, 2020</t>
  </si>
  <si>
    <t>California Confirms Coronavirus Patient, Marking Third U.S. Case</t>
  </si>
  <si>
    <t>https://www.nytimes.com/2020/01/26/world/asia/26california-coronavirus.html?searchResultPosition=42</t>
  </si>
  <si>
    <t>https://static01.nyt.com/images/2020/01/26/world/26california-virus1/26california-virus1-threeByTwoSmallAt2X.jpg?quality=75&amp;auto=webp&amp;disable=upscale</t>
  </si>
  <si>
    <t>The other two cases were in Washington State and Chicago.</t>
  </si>
  <si>
    <t>PRINT EDITIONVirus Patient Is Confirmed In California|January 27, 2020, Page A9</t>
  </si>
  <si>
    <t>In Coronavirus, a ‘Battle’ That Could Humble China’s Strongman</t>
  </si>
  <si>
    <t>https://www.nytimes.com/2020/01/26/world/asia/china-coronavirus-xi-jinping.html?searchResultPosition=43</t>
  </si>
  <si>
    <t>https://static01.nyt.com/images/2020/01/26/world/26china-xi1/26china-xi1-threeByTwoSmallAt2X.jpg?quality=75&amp;auto=webp&amp;disable=upscale</t>
  </si>
  <si>
    <t>With Xi Jinping firmly in control, the Chinese government has stepped up its response to the Wuhan crisis, but the effort has been plagued by bureaucracy and a lack of transparency.</t>
  </si>
  <si>
    <t>By Steven Lee Myers and Chris Buckley</t>
  </si>
  <si>
    <t>PRINT EDITIONNovel Virus Tests China’s Authoritarian Bargain|January 27, 2020, Page A1</t>
  </si>
  <si>
    <t>As Coronavirus Fears Intensify, Effectiveness of Quarantines Is Questioned</t>
  </si>
  <si>
    <t>https://www.nytimes.com/2020/01/26/world/asia/coronavirus-wuhan-china-hubei.html?searchResultPosition=44</t>
  </si>
  <si>
    <t>https://static01.nyt.com/images/2020/01/26/world/26china-virus1/26china-virus1-threeByTwoSmallAt2X.jpg?quality=75&amp;auto=webp&amp;disable=upscale</t>
  </si>
  <si>
    <t>Amid news the coronavirus is spreading at an accelerating rate, concern is growing that China’s lockdown of cities may not only have come too late but could even make the situation worse.</t>
  </si>
  <si>
    <t>By Chris Buckley, Raymond Zhong, Denise Grady and Roni Caryn Rabin</t>
  </si>
  <si>
    <t>PRINT EDITIONDisease Surges, And Lockdown May Not Halt It|January 27, 2020, Page A1</t>
  </si>
  <si>
    <t>Alarm Grows as Markets Tumble and Death Toll Rises</t>
  </si>
  <si>
    <t>https://www.nytimes.com/2020/01/27/world/asia/china-coronavirus.html?searchResultPosition=45</t>
  </si>
  <si>
    <t>https://static01.nyt.com/images/2020/01/27/world/27china-briefing-1/27china-briefing-1-threeByTwoSmallAt2X-v2.jpg?quality=75&amp;auto=webp&amp;disable=upscale</t>
  </si>
  <si>
    <t>Jan. 27, 2020</t>
  </si>
  <si>
    <t>Health officials in the United States said more than 100 people were being evaluated for possible infection. Of the nearly 3,000 people who have contracted the virus, the vast majority live in China.</t>
  </si>
  <si>
    <t>Will the Largest Quarantine in History Just Make Things Worse?</t>
  </si>
  <si>
    <t>https://www.nytimes.com/2020/01/27/opinion/china-wuhan-virus-quarantine.html?searchResultPosition=46</t>
  </si>
  <si>
    <t>https://static01.nyt.com/images/2020/01/27/opinion/27markelWeb/27markelWeb-threeByTwoSmallAt2X.jpg?quality=75&amp;auto=webp&amp;disable=upscale</t>
  </si>
  <si>
    <t>The dirty history behind isolating the sick.</t>
  </si>
  <si>
    <t>By Howard Markel</t>
  </si>
  <si>
    <t>As Virus Spreads, Anger Floods Chinese Social Media</t>
  </si>
  <si>
    <t>https://www.nytimes.com/2020/01/27/technology/china-coronavirus-censorship-social-media.html?searchResultPosition=47</t>
  </si>
  <si>
    <t>https://static01.nyt.com/images/2020/01/27/world/27china-social01/27china-social01-threeByTwoSmallAt2X.jpg?quality=75&amp;auto=webp&amp;disable=upscale</t>
  </si>
  <si>
    <t>The sheer volume of criticism of the government, and the sometimes clever ways that critics dodge censors, are testing Beijing’s ability to control the narrative.</t>
  </si>
  <si>
    <t>By Raymond Zhong</t>
  </si>
  <si>
    <t>PRINT EDITIONOn Chinese Social Media, Anger Over Virus|January 28, 2020, Page B1</t>
  </si>
  <si>
    <t>‘What if We All Get Sick?’: Coronavirus Strains China’s Health System</t>
  </si>
  <si>
    <t>https://www.nytimes.com/2020/01/27/world/asia/27china-coronavirus-health.html?searchResultPosition=48</t>
  </si>
  <si>
    <t>https://static01.nyt.com/images/2020/01/27/world/27china-medical1/27china-medical1-threeByTwoSmallAt2X.jpg?quality=75&amp;auto=webp&amp;disable=upscale</t>
  </si>
  <si>
    <t>To fight the expanding outbreak, the country is relying on a medical system that is overburdened even in normal times.</t>
  </si>
  <si>
    <t>PRINT EDITIONFeeble Health System in China Strains to Combat Deadly Virus|January 28, 2020, Page A1</t>
  </si>
  <si>
    <t>Chinese Officials Race to Contain Anger Over Virus</t>
  </si>
  <si>
    <t>https://www.nytimes.com/2020/01/27/world/asia/china-coronavirus-social-media.html?searchResultPosition=49</t>
  </si>
  <si>
    <t>https://static01.nyt.com/images/2020/01/27/world/27china-virus4/27china-virus4-threeByTwoSmallAt2X.jpg?quality=75&amp;auto=webp&amp;disable=upscale</t>
  </si>
  <si>
    <t>With public fury rising, the government acted on several fronts to show resolve in the face of the gravest political crisis in years.</t>
  </si>
  <si>
    <t>By Chris Buckley and Steven Lee Myers</t>
  </si>
  <si>
    <t>PRINT EDITIONChinese Officials Race to Contain Public Fury Over Virus Management|January 28, 2020, Page A8</t>
  </si>
  <si>
    <t>Coronavirus: Death Toll Climbs, and So Does the Number of Infections</t>
  </si>
  <si>
    <t>https://www.nytimes.com/2020/01/28/world/asia/china-coronavirus.html?searchResultPosition=50</t>
  </si>
  <si>
    <t>https://static01.nyt.com/images/2020/01/28/world/28china-briefing12-promo/28china-briefing12-promo-threeByTwoSmallAt2X-v3.jpg?quality=75&amp;auto=webp&amp;disable=upscale</t>
  </si>
  <si>
    <t>Jan. 28, 2020</t>
  </si>
  <si>
    <t>The number of known cases of the new virus rose by nearly a third overnight. A shortage of test kits has led experts to warn that the real number may be higher.</t>
  </si>
  <si>
    <t>We Made the Coronavirus Epidemic</t>
  </si>
  <si>
    <t>https://www.nytimes.com/2020/01/28/opinion/coronavirus-china.html?searchResultPosition=51</t>
  </si>
  <si>
    <t>https://static01.nyt.com/images/2020/01/28/opinion/28quammen1/28quammen1-threeByTwoSmallAt2X.jpg?quality=75&amp;auto=webp&amp;disable=upscale</t>
  </si>
  <si>
    <t>It may have started with a bat in a cave, but human activity set it loose.</t>
  </si>
  <si>
    <t>By David Quammen</t>
  </si>
  <si>
    <t>PRINT EDITION
January 28, 2020</t>
  </si>
  <si>
    <t>A Divided Hong Kong Confronts the Arrival of the Coronavirus</t>
  </si>
  <si>
    <t>https://www.nytimes.com/2020/01/28/world/asia/coronavirus-hong-kong-border.html?searchResultPosition=52</t>
  </si>
  <si>
    <t>https://static01.nyt.com/images/2020/01/28/world/28hongkong-promo/28hongkong-promo-threeByTwoSmallAt2X-v2.jpg?quality=75&amp;auto=webp&amp;disable=upscale</t>
  </si>
  <si>
    <t>Hong Kong announced the shutdown of major rail passenger links and limits on flights coming from the mainland. China will stop issuing visas for individual travelers to the territory.</t>
  </si>
  <si>
    <t>PRINT EDITIONVirus Fears Put a Fractured Hong Kong on Edge|January 29, 2020, Page A1</t>
  </si>
  <si>
    <t>U.S. Accuses Harvard Scientist of Concealing Chinese Funding</t>
  </si>
  <si>
    <t>https://www.nytimes.com/2020/01/28/us/charles-lieber-harvard.html?searchResultPosition=53</t>
  </si>
  <si>
    <t>https://static01.nyt.com/images/2020/01/28/us/28harvardscientist/28harvardscientist-threeByTwoSmallAt2X.jpg?quality=75&amp;auto=webp&amp;disable=upscale</t>
  </si>
  <si>
    <t>Prosecutors say Charles M. Lieber, the chair of Harvard’s chemistry department, lied about contacts with a Chinese state-run initiative that seeks to draw foreign-educated talent.</t>
  </si>
  <si>
    <t>By Ellen Barry</t>
  </si>
  <si>
    <t>PRINT EDITIONProsecutors Accuse Harvard Scientist of Lying About Receiving Money From China|January 29, 2020, Page A12</t>
  </si>
  <si>
    <t>China Will Admit International Experts to Help Contain Coronavirus Outbreak</t>
  </si>
  <si>
    <t>https://www.nytimes.com/2020/01/28/health/airports-screening-coronavirus.html?searchResultPosition=54</t>
  </si>
  <si>
    <t>https://static01.nyt.com/images/2020/01/28/science/28VIRUS-SCREENING-AIRPORTS1/28VIRUS-SCREENING-AIRPORTS1-threeByTwoSmallAt2X.jpg?quality=75&amp;auto=webp&amp;disable=upscale</t>
  </si>
  <si>
    <t>As W.H.O. coordinates scientific teams, federal officials plan to expand screening of travelers from China to 20 ports of entry in the U.S.</t>
  </si>
  <si>
    <t>PRINT EDITIONBeijing Says Expert Teams Are Welcome|January 29, 2020, Page A7</t>
  </si>
  <si>
    <t>Containing the Coronavirus: Countries Limit Travel to China</t>
  </si>
  <si>
    <t>https://www.nytimes.com/2020/01/28/world/asia/china-travel-coronoavirus.html?searchResultPosition=55</t>
  </si>
  <si>
    <t>https://static01.nyt.com/images/2020/01/28/world/28china-virus/28china-virus-threeByTwoSmallAt2X.jpg?quality=75&amp;auto=webp&amp;disable=upscale</t>
  </si>
  <si>
    <t>With cases spiking in China and early signs of a spread outside Asia, Hong Kong severely cut back transportation to the mainland.</t>
  </si>
  <si>
    <t>By Paul Mozur</t>
  </si>
  <si>
    <t>PRINT EDITIONGovernments Expand Restrictions on Travel to China as Cases Spike|January 29, 2020, Page A6</t>
  </si>
  <si>
    <t>Should You Be Worried About the Coronavirus?</t>
  </si>
  <si>
    <t>https://www.nytimes.com/2020/01/28/opinion/coronavirus-risk.html?searchResultPosition=56</t>
  </si>
  <si>
    <t>https://static01.nyt.com/images/2020/01/28/opinion/28debatableillo/28debatableillo-threeByTwoSmallAt2X.jpg?quality=75&amp;auto=webp&amp;disable=upscale</t>
  </si>
  <si>
    <t>Public health experts explain the risks and what we still don’t know.</t>
  </si>
  <si>
    <t>By Spencer Bokat-Lindell</t>
  </si>
  <si>
    <t>How Do Bats Live With So Many Viruses?</t>
  </si>
  <si>
    <t>https://www.nytimes.com/2020/01/28/science/bats-coronavirus-Wuhan.html?searchResultPosition=57</t>
  </si>
  <si>
    <t>https://static01.nyt.com/images/2020/01/28/science/28VIRUS-BATS1/28VIRUS-BATS1-threeByTwoSmallAt2X.jpg?quality=75&amp;auto=webp&amp;disable=upscale</t>
  </si>
  <si>
    <t>SCIENCE</t>
  </si>
  <si>
    <t>They are considered the probable source of the coronavirus outbreak spreading from China. It turns out that they may have an immune system that lets them coexist with many disease-causing viruses.</t>
  </si>
  <si>
    <t>By James Gorman</t>
  </si>
  <si>
    <t>PRINT EDITION
January 29, 2020, Page A7</t>
  </si>
  <si>
    <t>More Than 7,700 Cases of Coronavirus Recorded Worldwide</t>
  </si>
  <si>
    <t>https://www.nytimes.com/2020/01/29/world/asia/coronavirus-china.html?searchResultPosition=58</t>
  </si>
  <si>
    <t>https://static01.nyt.com/images/2020/01/29/world/29china-briefing-3/29china-briefing-3-threeByTwoSmallAt2X-v2.jpg?quality=75&amp;auto=webp&amp;disable=upscale</t>
  </si>
  <si>
    <t>Jan. 29, 2020</t>
  </si>
  <si>
    <t>Chinese officials have confirmed over 7,700 cases of the mysterious illness as foreign governments airlifted their citizens out of Wuhan, the outbreak’s epicenter.</t>
  </si>
  <si>
    <t>PRINT EDITION
January 29, 2020</t>
  </si>
  <si>
    <t>How Los Angeles Counts Its Homeless Population</t>
  </si>
  <si>
    <t>https://www.nytimes.com/2020/01/29/us/california-homeless-point-in-time-count.html?searchResultPosition=59</t>
  </si>
  <si>
    <t>https://static01.nyt.com/images/2020/01/29/us/29CALTODAY-count-end/merlin_167897088_1fdc5127-6b79-472c-9337-7a4343781358-threeByTwoSmallAt2X.jpg?quality=75&amp;auto=webp&amp;disable=upscale</t>
  </si>
  <si>
    <t>Wednesday: Last week, hundreds of volunteers around California fanned out to count homeless populations. Also: The latest on Kobe Bryant’s death.</t>
  </si>
  <si>
    <t>PRINT EDITIONMeasuring the Magnitude of a Crisis|February 12, 2020, Page A2</t>
  </si>
  <si>
    <t>Beware the Pandemic Panic</t>
  </si>
  <si>
    <t>https://www.nytimes.com/2020/01/29/opinion/coronavirus-panic.html?searchResultPosition=60</t>
  </si>
  <si>
    <t>https://static01.nyt.com/images/2020/01/29/opinion/29manjooWeb/29manjooWeb-threeByTwoSmallAt2X.jpg?quality=75&amp;auto=webp&amp;disable=upscale</t>
  </si>
  <si>
    <t>Coronavirus is scary. How we respond to it may be worse.</t>
  </si>
  <si>
    <t>By Farhad Manjoo</t>
  </si>
  <si>
    <t>Foreigners Airlifted From Chinese City at Heart of Coronavirus Outbreak</t>
  </si>
  <si>
    <t>https://www.nytimes.com/2020/01/29/world/asia/wuhan-china-coronavirus-evacuations.html?searchResultPosition=61</t>
  </si>
  <si>
    <t>https://static01.nyt.com/images/2020/01/29/world/29china-virus/29china-virus-threeByTwoSmallAt2X-v2.jpg?quality=75&amp;auto=webp&amp;disable=upscale</t>
  </si>
  <si>
    <t>More than a dozen nations pulled their citizens from Wuhan. But how evacuees were handled once they got home varied country by country.</t>
  </si>
  <si>
    <t>By Miriam Jordan and Austin Ramzy</t>
  </si>
  <si>
    <t>PRINT EDITIONAmericans and Others Airlifted From Chinese City at Heart of Contagion|January 30, 2020, Page A13</t>
  </si>
  <si>
    <t>Coronavirus Spreads, and the World Pays for China’s Dictatorship</t>
  </si>
  <si>
    <t>https://www.nytimes.com/2020/01/29/opinion/coronavirus-china-government.html?searchResultPosition=62</t>
  </si>
  <si>
    <t>https://static01.nyt.com/images/2020/01/29/opinion/29kristofNew/29kristofNew-threeByTwoSmallAt2X.jpg?quality=75&amp;auto=webp&amp;disable=upscale</t>
  </si>
  <si>
    <t>Xi used his tight rule to control information rather than to stop an epidemic.</t>
  </si>
  <si>
    <t>By Nicholas Kristof</t>
  </si>
  <si>
    <t>PRINT EDITIONVirus Spreads As World Pays For Dictator Xi|January 30, 2020, Page A31</t>
  </si>
  <si>
    <t>As Coronavirus Explodes in China, Countries Struggle to Control Its Spread</t>
  </si>
  <si>
    <t>https://www.nytimes.com/2020/01/29/health/china-coronavirus-outbreak.html?searchResultPosition=63</t>
  </si>
  <si>
    <t>https://static01.nyt.com/images/2020/01/29/science/29VIRUS-SPREAD1/29VIRUS-SPREAD1-threeByTwoSmallAt2X.jpg?quality=75&amp;auto=webp&amp;disable=upscale</t>
  </si>
  <si>
    <t>The time to prevent more epidemics is now, and countries are trying to seize the moment.</t>
  </si>
  <si>
    <t>PRINT EDITIONOutside China, Racing to Halt Virus’s Spread|January 30, 2020, Page A1</t>
  </si>
  <si>
    <t>Is the World Ready for the Coronavirus?</t>
  </si>
  <si>
    <t>https://www.nytimes.com/2020/01/29/opinion/coronavirus-outbreak.html?searchResultPosition=64</t>
  </si>
  <si>
    <t>https://static01.nyt.com/images/2020/01/29/opinion/29coronavirus_editorial/29coronavirus_editorial-threeByTwoSmallAt2X-v7.jpg?quality=75&amp;auto=webp&amp;disable=upscale</t>
  </si>
  <si>
    <t>Distrust in science and institutions could be a major problem if the outbreak worsens.</t>
  </si>
  <si>
    <t>By The Editorial Board</t>
  </si>
  <si>
    <t>PRINT EDITION
January 30, 2020, Page A30</t>
  </si>
  <si>
    <t>Deaths Surpass 200, and State Department Urges Against Travel to China</t>
  </si>
  <si>
    <t>https://www.nytimes.com/2020/01/30/world/asia/coronavirus-china.html?searchResultPosition=65</t>
  </si>
  <si>
    <t>https://static01.nyt.com/images/2020/02/01/world/30china-briefing-1sub/30china-briefing-1sub-threeByTwoSmallAt2X.jpg?quality=75&amp;auto=webp&amp;disable=upscale</t>
  </si>
  <si>
    <t>Jan. 30, 2020</t>
  </si>
  <si>
    <t>The United States set its advisory at Level 4, which represents the highest safety risk. The World Health Organization said the virus represents a risk outside of China.</t>
  </si>
  <si>
    <t>PRINT EDITION
January 30, 2020</t>
  </si>
  <si>
    <t>To Understand the Wuhan Coronavirus, Look to the Epidemic Triangle</t>
  </si>
  <si>
    <t>https://www.nytimes.com/2020/01/30/opinion/wuhan-coronavirus-epidemic.html?searchResultPosition=66</t>
  </si>
  <si>
    <t>https://static01.nyt.com/images/2020/01/30/opinion/30werb1/merlin_167871375_cdf74c26-fede-49d0-9de6-ac809128d5aa-threeByTwoSmallAt2X.jpg?quality=75&amp;auto=webp&amp;disable=upscale</t>
  </si>
  <si>
    <t>We must determine whether the outbreak will turn into a global epidemic.</t>
  </si>
  <si>
    <t>By Dan Werb</t>
  </si>
  <si>
    <t>Berkeley Law School Drops Boalt Name Over Racist Legacy</t>
  </si>
  <si>
    <t>https://www.nytimes.com/2020/01/30/us/berkeley-boalt-hall-name-change.html?searchResultPosition=67</t>
  </si>
  <si>
    <t>https://static01.nyt.com/images/2020/01/30/us/30lawschoolcatoday/30lawschoolcatoday-threeByTwoSmallAt2X.jpg?quality=75&amp;auto=webp&amp;disable=upscale</t>
  </si>
  <si>
    <t>Thursday: It’s a rare move within the University of California. Also: The latest on a high-profile housing bill.</t>
  </si>
  <si>
    <t>As Coronavirus Spreads, So Does Anti-Chinese Sentiment</t>
  </si>
  <si>
    <t>https://www.nytimes.com/2020/01/30/world/asia/coronavirus-chinese-racism.html?searchResultPosition=68</t>
  </si>
  <si>
    <t>https://static01.nyt.com/images/2020/01/30/world/30virus-racsim1/30cirus-racsim1-threeByTwoSmallAt2X.jpg?quality=75&amp;auto=webp&amp;disable=upscale</t>
  </si>
  <si>
    <t>Fears of the outbreak have fueled xenophobia as a wave of panic spreads, sometimes outstripping practical concerns.</t>
  </si>
  <si>
    <t>PRINT EDITIONVirus Fuels Anti-Chinese Sentiment Overseas|January 31, 2020, Page A1</t>
  </si>
  <si>
    <t>Coronavirus Anger Boils Over in China and Doctors Plead for Supplies</t>
  </si>
  <si>
    <t>https://www.nytimes.com/2020/01/30/world/asia/china-coronavirus-epidemic.html?searchResultPosition=69</t>
  </si>
  <si>
    <t>https://static01.nyt.com/images/2020/01/30/world/30china-virus01/merlin_167923254_337f9142-403d-4e4c-bd65-9b6e6910552d-threeByTwoSmallAt2X.jpg?quality=75&amp;auto=webp&amp;disable=upscale</t>
  </si>
  <si>
    <t>A man was detained after beating up a doctor in Wuhan, and medical staff members are wearing raincoats to protect against infection.</t>
  </si>
  <si>
    <t>By Chris Buckley and Amy Qin</t>
  </si>
  <si>
    <t>PRINT EDITIONAfter Days on Lockdown, Anger Boils Over and Doctors Plead for Aid|January 31, 2020, Page A7</t>
  </si>
  <si>
    <t>W.H.O. Declares Global Emergency as Wuhan Coronavirus Spreads</t>
  </si>
  <si>
    <t>https://www.nytimes.com/2020/01/30/health/coronavirus-world-health-organization.html?searchResultPosition=70</t>
  </si>
  <si>
    <t>https://static01.nyt.com/images/2020/01/30/world/30who-decision01/30who-decision01-threeByTwoSmallAt2X.jpg?quality=75&amp;auto=webp&amp;disable=upscale</t>
  </si>
  <si>
    <t>The announcement came as nearly 10,000 cases have been reported worldwide.</t>
  </si>
  <si>
    <t>By Sui-Lee Wee, Donald G. McNeil Jr. and Javier C. Hernández</t>
  </si>
  <si>
    <t>PRINT EDITIONW.H.O. Declares Emergency as Cases Spread Beyond Epicenter|January 31, 2020, Page A6</t>
  </si>
  <si>
    <t>Coronavirus and the Panic Epidemic</t>
  </si>
  <si>
    <t>https://www.nytimes.com/2020/01/30/opinion/sunday/coronavirus-china-epidemic.html?searchResultPosition=71</t>
  </si>
  <si>
    <t>https://static01.nyt.com/images/2020/01/30/opinion/30johnson1/merlin_167834346_82af3952-45a7-4969-8940-c399fff0ada5-threeByTwoSmallAt2X.jpg?quality=75&amp;auto=webp&amp;disable=upscale</t>
  </si>
  <si>
    <t>SUNDAY REVIEW</t>
  </si>
  <si>
    <t>The Chinese government is going all-out because it knows the people don’t entirely trust it.</t>
  </si>
  <si>
    <t>By Ian Johnson</t>
  </si>
  <si>
    <t>PRINT EDITIONThe Panic Epidemic Engulfs China|February 2, 2020, Page SR2</t>
  </si>
  <si>
    <t>Inside the California Military Base a Coronavirus Evacuee Tried to Flee</t>
  </si>
  <si>
    <t>https://www.nytimes.com/2020/01/30/us/coronavirus-americans-evacuate.html?searchResultPosition=72</t>
  </si>
  <si>
    <t>https://static01.nyt.com/images/2020/01/31/us/CORONAVIRUS-AMERICAN/CORONAVIRUS-AMERICAN--threeByTwoSmallAt2X.jpg?quality=75&amp;auto=webp&amp;disable=upscale</t>
  </si>
  <si>
    <t>The 195 Americans who flew from China to California were first told they must clear medical tests that could take 72 hours or many days. Now they are all being quarantined for two weeks.</t>
  </si>
  <si>
    <t>By Miriam Jordan</t>
  </si>
  <si>
    <t>PRINT EDITIONEvacuated Americans Wait in Limbo on California Military Base|January 31, 2020, Page A8</t>
  </si>
  <si>
    <t>State Department Warns Against Traveling to China Amid Coronavirus Outbreak</t>
  </si>
  <si>
    <t>https://www.nytimes.com/2020/01/30/world/asia/Coronavirus-travel-advisory-.html?searchResultPosition=73</t>
  </si>
  <si>
    <t>https://static01.nyt.com/images/2020/01/30/multimedia/30xp-pompeo/merlin_168086379_d8b71431-d61c-4341-af7c-15a077f8c4aa-threeByTwoSmallAt2X.jpg?quality=75&amp;auto=webp&amp;disable=upscale</t>
  </si>
  <si>
    <t>Americans who are currently in China should consider leaving, United States officials said.</t>
  </si>
  <si>
    <t>By Neil Vigdor</t>
  </si>
  <si>
    <t>PRINT EDITIONState Dept. Issues Warning On Traveling|January 31, 2020, Page A7</t>
  </si>
  <si>
    <t>As Virus Spreads, U.S. Temporarily Bars Foreigners Who’ve Visited China</t>
  </si>
  <si>
    <t>https://www.nytimes.com/2020/01/31/world/asia/coronavirus-china.html?searchResultPosition=74</t>
  </si>
  <si>
    <t>https://static01.nyt.com/images/2020/01/31/world/31china-briefing-promo/merlin_168129837_bff86d90-80ad-42fe-8146-710cdc40af02-threeByTwoSmallAt2X.jpg?quality=75&amp;auto=webp&amp;disable=upscale</t>
  </si>
  <si>
    <t>Jan. 31, 2020</t>
  </si>
  <si>
    <t>Most foreign nationals will not be allowed to enter the United States if they’ve been to China in the preceding two weeks.</t>
  </si>
  <si>
    <t>PRINT EDITION
January 31, 2020</t>
  </si>
  <si>
    <t>An Outbreak of Racist Sentiment as Coronavirus Reaches Australia</t>
  </si>
  <si>
    <t>https://www.nytimes.com/2020/01/31/world/australia/coronavirus-racism-chinese.html?searchResultPosition=75</t>
  </si>
  <si>
    <t>https://static01.nyt.com/images/2020/01/30/world/31australialetter142-4/merlin_167923254_337f9142-403d-4e4c-bd65-9b6e6910552d-threeByTwoSmallAt2X.jpg?quality=75&amp;auto=webp&amp;disable=upscale</t>
  </si>
  <si>
    <t>AUSTRALIA</t>
  </si>
  <si>
    <t>A newspaper front page called it a “Chinese virus.” Fake posts have warned people to avoid Chinese products. As the outbreak spreads, some worry about xenophobia.</t>
  </si>
  <si>
    <t>By Isabella Kwai</t>
  </si>
  <si>
    <t>Masks Are On. Games Are Canceled. Fear of the Coronavirus Comes to U.S. Colleges.</t>
  </si>
  <si>
    <t>https://www.nytimes.com/2020/01/31/us/coronavirus-college-campuses.html?searchResultPosition=76</t>
  </si>
  <si>
    <t>https://static01.nyt.com/images/2020/01/31/us/31CORONA-CAMPUS-linck/merlin_168118896_6006f1c7-043c-489c-9091-8e48d3a706b2-threeByTwoSmallAt2X.jpg?quality=75&amp;auto=webp&amp;disable=upscale</t>
  </si>
  <si>
    <t>There has only been one confirmed case of the virus at a college campus, but anxiety is palpable in classes and dorms.</t>
  </si>
  <si>
    <t>By Nicholas Bogel-Burroughs</t>
  </si>
  <si>
    <t>PRINT EDITIONColleges Rush to Address Student Fears Over Virus|February 1, 2020, Page A10</t>
  </si>
  <si>
    <t>The Week in Tech: London Hands Washington a Loss on Huawei</t>
  </si>
  <si>
    <t>https://www.nytimes.com/2020/01/31/technology/huawei-britain-5g.html?searchResultPosition=77</t>
  </si>
  <si>
    <t>https://static01.nyt.com/images/2020/02/03/business/31technewsletter-print/31technewsletter-threeByTwoSmallAt2X.jpg?quality=75&amp;auto=webp&amp;disable=upscale</t>
  </si>
  <si>
    <t>The White House couldn’t persuade Boris Johnson to keep Huawei out of Britain’s 5G network.</t>
  </si>
  <si>
    <t>By David McCabe</t>
  </si>
  <si>
    <t>PRINT EDITIONLondon Hands Washington a Loss on Huawei|February 3, 2020, Page B3</t>
  </si>
  <si>
    <t>SARS Was Deadly in Canada. Is the Country Ready for Coronavirus?</t>
  </si>
  <si>
    <t>https://www.nytimes.com/2020/01/31/world/canada/sars-toronto-coronavirus.html?searchResultPosition=78</t>
  </si>
  <si>
    <t>https://static01.nyt.com/images/2020/01/31/world/31canadaletter-SARS/31canadaletter-SARS-threeByTwoSmallAt2X.jpg?quality=75&amp;auto=webp&amp;disable=upscale</t>
  </si>
  <si>
    <t>CANADA</t>
  </si>
  <si>
    <t>Toronto’s health care system fell into chaos and confusion during the SARS outbreak 17 years ago. Changes stemming from that crisis are now being tested.</t>
  </si>
  <si>
    <t>By Ian Austen</t>
  </si>
  <si>
    <t>195 Quarantined in California After Fleeing Coronavirus Epicenter</t>
  </si>
  <si>
    <t>https://www.nytimes.com/2020/01/31/health/quarantine-coronavirus.html?searchResultPosition=79</t>
  </si>
  <si>
    <t>https://static01.nyt.com/images/2020/01/31/science/31VIRUS-CDC/31VIRUS-CDC-threeByTwoSmallAt2X.jpg?quality=75&amp;auto=webp&amp;disable=upscale</t>
  </si>
  <si>
    <t>The U.S. government took the rare step with American evacuees flown home from Wuhan, China, and said it would quarantine others returning from recent travel in the region.</t>
  </si>
  <si>
    <t>By Denise Grady and Roni Caryn Rabin</t>
  </si>
  <si>
    <t>PRINT EDITIONC.D.C. Imposes 2-Week Quarantine on Evacuees From Wuhan|February 1, 2020, Page A11</t>
  </si>
  <si>
    <t>As Fears of Wuhan’s Coronavirus Spread</t>
  </si>
  <si>
    <t>https://www.nytimes.com/2020/01/31/opinion/letters/wuhan-coronavirus.html?searchResultPosition=80</t>
  </si>
  <si>
    <t>https://static01.nyt.com/images/2020/01/31/us/china-wuhan-coronavirus-promo-1579641872730/china-wuhan-coronavirus-promo-1579641872730-threeByTwoSmallAt2X-v32.jpg?quality=75&amp;auto=webp&amp;disable=upscale</t>
  </si>
  <si>
    <t>LETTERS</t>
  </si>
  <si>
    <t>Readers say Americans should be more concerned about the flu and that the U.S. is not well equipped to handle a public health disaster.</t>
  </si>
  <si>
    <t>PRINT EDITION
February 3, 2020, Page A26</t>
  </si>
  <si>
    <t>California and Coronavirus: Eight Cases Are Confirmed in the State</t>
  </si>
  <si>
    <t>https://www.nytimes.com/2020/01/31/us/coronavirus-california.html?searchResultPosition=81</t>
  </si>
  <si>
    <t>https://static01.nyt.com/images/2020/01/31/us/31CA-virus/merlin_168061293_2efe7cc4-541b-402a-810f-9b02bf328ba4-threeByTwoSmallAt2X.jpg?quality=75&amp;auto=webp&amp;disable=upscale</t>
  </si>
  <si>
    <t>The state is home to more than half of the confirmed cases in the United States, and is using military bases as quarantine sites.</t>
  </si>
  <si>
    <t>By Thomas Fuller</t>
  </si>
  <si>
    <t>PRINT EDITION
February 1, 2020</t>
  </si>
  <si>
    <t>As New Coronavirus Spread, China’s Old Habits Delayed Fight</t>
  </si>
  <si>
    <t>https://www.nytimes.com/2020/02/01/world/asia/china-coronavirus.html?searchResultPosition=82</t>
  </si>
  <si>
    <t>https://static01.nyt.com/images/2020/03/01/world/01virus-reconstruct-top-sub/01virus-reconstruct-top-sub-threeByTwoSmallAt2X.jpg?quality=75&amp;auto=webp&amp;disable=upscale</t>
  </si>
  <si>
    <t>Feb. 1, 2020</t>
  </si>
  <si>
    <t>At critical turning points, Chinese authorities put secrecy and order ahead of openly confronting the growing crisis and risking public alarm or political embarrassment.</t>
  </si>
  <si>
    <t>PRINT EDITIONChina Kept World in Dark as Outbreak Rippled|February 2, 2020, Page A1</t>
  </si>
  <si>
    <t>China Increasingly Walled Off as Countries Seek to Stem Coronavirus</t>
  </si>
  <si>
    <t>https://www.nytimes.com/2020/02/01/world/asia/china-coronavirus-us-australia.html?searchResultPosition=83</t>
  </si>
  <si>
    <t>https://static01.nyt.com/images/2020/02/02/world/02china-virus-print/01china-virus1-threeByTwoSmallAt2X.jpg?quality=75&amp;auto=webp&amp;disable=upscale</t>
  </si>
  <si>
    <t>The number of deaths from the virus outbreak rose to 304 and the number of cases soared to more than 14,000 as Australia and Japan joined the United States in imposing travel restrictions.</t>
  </si>
  <si>
    <t>PRINT EDITIONBorders Sealed and Flights Banned as World Works to Contain Virus|February 2, 2020, Page A11</t>
  </si>
  <si>
    <t>Stocks Sink as Markets Open in China</t>
  </si>
  <si>
    <t>https://www.nytimes.com/2020/02/02/world/asia/china-coronavirus.html?searchResultPosition=84</t>
  </si>
  <si>
    <t>https://static01.nyt.com/images/2020/02/02/world/02china-briefing-manila2/merlin_168130866_8ef6cbbf-ae6e-408c-a94e-078420389d02-threeByTwoSmallAt2X.jpg?quality=75&amp;auto=webp&amp;disable=upscale</t>
  </si>
  <si>
    <t>Feb. 2, 2020</t>
  </si>
  <si>
    <t>As the overall death toll passed 360, a quarantine is being expanded in Wuhan, the central Chinese city where the coronavirus began.</t>
  </si>
  <si>
    <t>Quieter Response to Coronavirus in Countries Where China Holds Sway</t>
  </si>
  <si>
    <t>https://www.nytimes.com/2020/02/02/world/asia/china-coronavirus-philippines-thailand.html?searchResultPosition=85</t>
  </si>
  <si>
    <t>https://static01.nyt.com/images/2020/02/02/world/02virus-southeastasia1/02virus-southeastasia1-threeByTwoSmallAt2X.jpg?quality=75&amp;auto=webp&amp;disable=upscale</t>
  </si>
  <si>
    <t>Top officials in Southeast Asia have played down the threat of the virus and shied away from travel bans. Some have even pushed supposed remedies not supported by science.</t>
  </si>
  <si>
    <t>By Hannah Beech</t>
  </si>
  <si>
    <t>PRINT EDITIONQuieter Response in Countries Where China Holds Sway: ‘We Are Not as Prepared’|February 3, 2020, Page A12</t>
  </si>
  <si>
    <t>Coronavirus Pummels Wuhan, a City Short of Supplies and Overwhelmed</t>
  </si>
  <si>
    <t>https://www.nytimes.com/2020/02/02/world/asia/china-coronavirus-wuhan.html?searchResultPosition=86</t>
  </si>
  <si>
    <t>https://static01.nyt.com/images/2020/02/05/world/03china-virus-sub2-print/merlin_168335130_1de00d98-8fde-484b-83c5-5c008bea5f22-threeByTwoSmallAt2X.jpg?quality=75&amp;auto=webp&amp;disable=upscale</t>
  </si>
  <si>
    <t>It is nearly impossible to get the care they need to treat, or even diagnose, the coronavirus, say residents at the crisis’ center.</t>
  </si>
  <si>
    <t>By Amy Qin</t>
  </si>
  <si>
    <t>PRINT EDITIONA Fever of 104,  Hours to Wait,  And No Relief|February 3, 2020, Page A1</t>
  </si>
  <si>
    <t>Wuhan Coronavirus Looks Increasingly Like a Pandemic, Experts Say</t>
  </si>
  <si>
    <t>https://www.nytimes.com/2020/02/02/health/coronavirus-pandemic-china.html?searchResultPosition=87</t>
  </si>
  <si>
    <t>https://static01.nyt.com/images/2020/02/02/world/02virus-pandemic-sub/02virus-pandemic-sub-threeByTwoSmallAt2X.jpg?quality=75&amp;auto=webp&amp;disable=upscale</t>
  </si>
  <si>
    <t>Rapidly rising caseloads alarm researchers, who fear the virus may make its way across the globe. But scientists cannot yet predict how many deaths may result.</t>
  </si>
  <si>
    <t>By Donald G. McNeil Jr.</t>
  </si>
  <si>
    <t>PRINT EDITIONRise in Cases Suggests Epidemic Is Pandemic|February 3, 2020, Page A12</t>
  </si>
  <si>
    <t>Philippines Reports First Coronavirus Death Outside China</t>
  </si>
  <si>
    <t>https://www.nytimes.com/2020/02/02/world/asia/philippines-coronavirus-china.html?searchResultPosition=88</t>
  </si>
  <si>
    <t>https://static01.nyt.com/images/2020/02/02/world/02china-virus1/02china-virus1-threeByTwoSmallAt2X.jpg?quality=75&amp;auto=webp&amp;disable=upscale</t>
  </si>
  <si>
    <t>A 44-year-old man who traveled from Wuhan, China, the center of the outbreak, died in the Philippines, officials said.</t>
  </si>
  <si>
    <t>By Austin Ramzy and Tiffany May</t>
  </si>
  <si>
    <t>PRINT EDITIONFirst Virus Death Reported Outside China as Countries Step Up Response|February 3, 2020, Page A8</t>
  </si>
  <si>
    <t>‘Scared and Panicked’: Travelers Rush to Avoid Virus Quarantine</t>
  </si>
  <si>
    <t>https://www.nytimes.com/2020/02/02/us/coronavirus-airports.html?searchResultPosition=89</t>
  </si>
  <si>
    <t>https://static01.nyt.com/images/2020/02/02/us/02coronavirus-us/02coronavirus-us-threeByTwoSmallAt2X.jpg?quality=75&amp;auto=webp&amp;disable=upscale</t>
  </si>
  <si>
    <t>American officials issued a cutoff of 5 p.m. on Sunday for airline passengers to leave China before being denied entry to the United States or subject to two-week quarantine.</t>
  </si>
  <si>
    <t>By Vivian Lin, Thomas Fuller and Richard Fausset</t>
  </si>
  <si>
    <t>PRINT EDITION‘Scared and Panicked’: Travelers From China Rush to Avoid Virus Quarantine|February 3, 2020, Page A10</t>
  </si>
  <si>
    <t>Hong Kong Reports First Death From Coronavirus Outbreak</t>
  </si>
  <si>
    <t>https://www.nytimes.com/2020/02/03/world/asia/coronavirus-china.html?searchResultPosition=90</t>
  </si>
  <si>
    <t>https://static01.nyt.com/images/2020/03/03/world/03china-briefing-hk/merlin_168335808_18e9af23-0fc9-4acf-88bd-11762d0dcfbe-threeByTwoSmallAt2X.jpg?quality=75&amp;auto=webp&amp;disable=upscale</t>
  </si>
  <si>
    <t>Feb. 3, 2020</t>
  </si>
  <si>
    <t>The death was the second from the virus outside mainland China. The patient was a 39-year-old man who had visited Wuhan and returned to Hong Kong on Jan. 23.</t>
  </si>
  <si>
    <t>PRINT EDITION
February 4, 2020</t>
  </si>
  <si>
    <t>Home at Last From China: A Foreign Exchange Student’s Travel Ordeal</t>
  </si>
  <si>
    <t>https://www.nytimes.com/2020/02/03/us/coronavirus-american-student-china.html?searchResultPosition=91</t>
  </si>
  <si>
    <t>https://static01.nyt.com/images/2020/02/02/us/02coronavirus-student1/02coronavirus-student1-threeByTwoSmallAt2X.jpg?quality=75&amp;auto=webp&amp;disable=upscale</t>
  </si>
  <si>
    <t>A tense nighttime drive along deserted roads to an empty airport, then a scramble to join the rush of passengers leaving China amid the coronavirus scare.</t>
  </si>
  <si>
    <t>PRINT EDITIONA Student’s Ordeal Getting Out of China|February 4, 2020, Page A6</t>
  </si>
  <si>
    <t>Hong Kong Tightens Border as Medical Workers Call for Shutdown</t>
  </si>
  <si>
    <t>https://www.nytimes.com/2020/02/03/world/asia/hong-kong-coronavirus-china-border.html?searchResultPosition=92</t>
  </si>
  <si>
    <t>https://static01.nyt.com/images/2020/02/03/fashion/03hongkong01/merlin_168310644_f83a3edf-0293-448a-a96e-647b41e0d5a6-threeByTwoSmallAt2X.jpg?quality=75&amp;auto=webp&amp;disable=upscale</t>
  </si>
  <si>
    <t>More than 2,500 hospital employees went on strike, demanding a complete closing of traffic from mainland China to lessen the risk of spreading coronavirus.</t>
  </si>
  <si>
    <t>PRINT EDITIONIn Hong Kong, an Oasis in the Outbreak, a Fight Over Border Controls|February 4, 2020, Page A5</t>
  </si>
  <si>
    <t>China Pledged to Build a New Hospital in 10 Days. It’s Close.</t>
  </si>
  <si>
    <t>https://www.nytimes.com/2020/02/03/world/asia/coronavirus-wuhan-hospital.html?searchResultPosition=93</t>
  </si>
  <si>
    <t>https://static01.nyt.com/images/2020/02/03/world/03hospital-visual-promo/03hospital-visual-promo-threeByTwoSmallAt2X.jpg?quality=75&amp;auto=webp&amp;disable=upscale</t>
  </si>
  <si>
    <t>State news outlets reported that the 1,000-bed facility would accept patients from Monday even as construction workers raced to complete it.</t>
  </si>
  <si>
    <t>PRINT EDITION
February 3, 2020</t>
  </si>
  <si>
    <t>Beijing in the Time of Coronavirus: No Traffic, Empty Parks and Fear</t>
  </si>
  <si>
    <t>https://www.nytimes.com/2020/02/03/world/asia/china-coronavirus-beijing.html?searchResultPosition=94</t>
  </si>
  <si>
    <t>https://static01.nyt.com/images/2020/02/03/world/03ghosttown6-promo/merlin_168212304_df109c5f-e6d9-49b9-8bdb-b668e0db31db-threeByTwoSmallAt2X.jpg?quality=75&amp;auto=webp&amp;disable=upscale</t>
  </si>
  <si>
    <t>The Chinese capital, like other cities far from the epidemic’s center, has imposed restrictions and shut down public spaces, straining the ties that bind society.</t>
  </si>
  <si>
    <t>By Steven Lee Myers and Giulia Marchi</t>
  </si>
  <si>
    <t>PRINT EDITIONVirtual Shutdown Clears Out China’s Capital|February 4, 2020, Page A7</t>
  </si>
  <si>
    <t>Coronavirus in the U.S.: 29 Confirmed Cases, More Tests Underway</t>
  </si>
  <si>
    <t>https://www.nytimes.com/2020/02/03/us/coronavirus-united-states-cases.html?searchResultPosition=95</t>
  </si>
  <si>
    <t>https://static01.nyt.com/images/2020/03/03/us/03coronavirus-uscases/03coronavirus-uscases-threeByTwoSmallAt2X.jpg?quality=75&amp;auto=webp&amp;disable=upscale</t>
  </si>
  <si>
    <t>The latest cases were 14 people who had been evacuated by the U.S. government from a cruise ship in Japan.</t>
  </si>
  <si>
    <t>Beijing Sees ‘Major Test’ as Doors to China Close and Coronavirus Deaths Surpass SARS</t>
  </si>
  <si>
    <t>https://www.nytimes.com/2020/02/03/world/asia/coronavirus-deaths-sars.html?searchResultPosition=96</t>
  </si>
  <si>
    <t>The number of dead is likely to grow as the tally of confirmed infections surges by more than 2,000 every day. “There’s no sign that it’s getting better,” said a health expert.</t>
  </si>
  <si>
    <t>PRINT EDITIONChina Foresees ‘Test’ as World  Shuts Its Doors|February 4, 2020, Page A1</t>
  </si>
  <si>
    <t>U.S. Officials Promise ‘Aggressive Measures’ to Contain Coronavirus</t>
  </si>
  <si>
    <t>https://www.nytimes.com/2020/02/03/us/united-states-coronavirus-quarantine.html?searchResultPosition=97</t>
  </si>
  <si>
    <t>https://static01.nyt.com/images/2020/02/03/us/03coronavirus-quarantine01/03coronavirus-quarantine01-threeByTwoSmallAt2X.jpg?quality=75&amp;auto=webp&amp;disable=upscale</t>
  </si>
  <si>
    <t>Despite quarantine sites on military bases and local health departments monitoring recent arrivals from China, it remained unclear how many people would be caught up in the effort.</t>
  </si>
  <si>
    <t>By Julie Bosman and Denise Grady</t>
  </si>
  <si>
    <t>PRINT EDITIONU.S. Prepares to House  Quarantined Patients  To Contain Coronavirus|February 4, 2020, Page A7</t>
  </si>
  <si>
    <t>Deaths in China Rise, With No Sign of Slowdown</t>
  </si>
  <si>
    <t>https://www.nytimes.com/2020/02/04/world/asia/coronavirus-china.html?searchResultPosition=98</t>
  </si>
  <si>
    <t>https://static01.nyt.com/images/2020/02/04/world/asia/chinafile_wuhan_drone_still/chinafile_wuhan_drone_still-threeByTwoSmallAt2X.jpg?quality=75&amp;auto=webp&amp;disable=upscale</t>
  </si>
  <si>
    <t>Feb. 4, 2020</t>
  </si>
  <si>
    <t>Hyundai is suspending production in South Korea amid supply chain problems linked to the coronavirus, and Japan quarantined a cruise ship where 10 infections were found.</t>
  </si>
  <si>
    <t>Hong Kong Reports Its First Coronavirus Death as Outbreak Widens</t>
  </si>
  <si>
    <t>https://www.nytimes.com/2020/02/04/world/asia/coronavirus-hong-kong-death.html?searchResultPosition=99</t>
  </si>
  <si>
    <t>https://static01.nyt.com/images/2020/02/05/world/04china-virus-sub/04china-virus-sub-threeByTwoSmallAt2X.jpg?quality=75&amp;auto=webp&amp;disable=upscale</t>
  </si>
  <si>
    <t>Macau says it will close its casinos for two weeks, and Japan has quarantined a cruise ship with 3,700 people aboard. The number of cases and deaths in China continued to rise fast.</t>
  </si>
  <si>
    <t>By Austin Ramzy and Elaine Yu</t>
  </si>
  <si>
    <t>PRINT EDITIONHong Kong Reports Its First Death From Virus as Cases Multiply|February 5, 2020, Page A8</t>
  </si>
  <si>
    <t>Fear and Takeout: 14 Days in Coronavirus ‘Self-Quarantine’</t>
  </si>
  <si>
    <t>https://www.nytimes.com/2020/02/04/us/coronavirus-quarantine.html?searchResultPosition=100</t>
  </si>
  <si>
    <t>https://static01.nyt.com/images/2020/02/05/us/05coronavirus-selfquarantine02-print/04coronavirus-selfquarantine02-threeByTwoSmallAt2X.jpg?quality=75&amp;auto=webp&amp;disable=upscale</t>
  </si>
  <si>
    <t>Hundreds of Americans who recently traveled to China are isolating themselves in basements and dorm rooms, waiting to see if they develop symptoms of the dangerous virus.</t>
  </si>
  <si>
    <t>By Mitch Smith, Zolan Kanno-Youngs, Farah Stockman and Vanessa Swales</t>
  </si>
  <si>
    <t>PRINT EDITIONAmericans Get Home And Go ‘Stir Crazy’|February 5, 2020, Page A10</t>
  </si>
  <si>
    <t>Giving the Gift of Mobility in a City Locked Down by Coronavirus</t>
  </si>
  <si>
    <t>https://www.nytimes.com/2020/02/04/world/china-coronavirus-wuhan.html?searchResultPosition=101</t>
  </si>
  <si>
    <t>https://static01.nyt.com/images/2020/02/05/world/05life-driver-print/04life-driver-1-threeByTwoSmallAt2X.jpg?quality=75&amp;auto=webp&amp;disable=upscale</t>
  </si>
  <si>
    <t>Wearing a powder blue protective suit, face mask and goggles, Zhang Lei ferries Wuhan residents, especially the elderly, to buy groceries, get medicine and go to the hospital.</t>
  </si>
  <si>
    <t>PRINT EDITIONGiving the Gift of Mobility to a City Under Quarantine|February 5, 2020, Page A9</t>
  </si>
  <si>
    <t>Even Without Symptoms, Wuhan Coronavirus May Spread, Experts Fear</t>
  </si>
  <si>
    <t>https://www.nytimes.com/2020/02/04/health/coronavirus-symptoms-germany.html?searchResultPosition=102</t>
  </si>
  <si>
    <t>https://static01.nyt.com/images/2020/02/04/science/04VIRUS-ASYMPTOMATIC1/04VIRUS-ASYMPTOMATIC1-threeByTwoSmallAt2X.jpg?quality=75&amp;auto=webp&amp;disable=upscale</t>
  </si>
  <si>
    <t>A report purporting to describe asymptomatic transmission in Germany has come under fire. But many experts still believe it’s happening.</t>
  </si>
  <si>
    <t>PRINT EDITIONExperts Fear Patients Spreading Virus Even Without Signs of Symptoms|February 5, 2020, Page A9</t>
  </si>
  <si>
    <t>As China Clamps Down on Negative News, Quarantines on Land and Sea</t>
  </si>
  <si>
    <t>https://www.nytimes.com/2020/02/05/world/asia/coronavirus-china.html?searchResultPosition=103</t>
  </si>
  <si>
    <t>https://static01.nyt.com/images/2020/02/05/world/05china-briefing10/05china-briefing10-threeByTwoSmallAt2X.jpg?quality=75&amp;auto=webp&amp;disable=upscale</t>
  </si>
  <si>
    <t>Feb. 5, 2020</t>
  </si>
  <si>
    <t>There are now 12 confirmed cases in the United States, as Wisconsin says it has its first case. The death toll rose by more than 60 people in China.</t>
  </si>
  <si>
    <t>PRINT EDITION
February 5, 2020</t>
  </si>
  <si>
    <t>Inside the Race to Contain America’s First Coronavirus Case</t>
  </si>
  <si>
    <t>https://www.nytimes.com/2020/02/05/us/corona-virus-washington-state.html?searchResultPosition=104</t>
  </si>
  <si>
    <t>https://static01.nyt.com/images/2020/02/04/us/04CORONA-DEPT-alt2/merlin_168314406_4b05649e-4ea4-4996-aefd-49485f5ccc4a-threeByTwoSmallAt2X.jpg?quality=75&amp;auto=webp&amp;disable=upscale</t>
  </si>
  <si>
    <t>The health emergency is global, but in the United States, it is local public health officials who isolate the sick, trace “close contacts’’ and deliver thermometers.</t>
  </si>
  <si>
    <t>By Amy Harmon</t>
  </si>
  <si>
    <t>PRINT EDITIONInside the Race to Contain America’s First Confirmed Case|February 6, 2020, Page A6</t>
  </si>
  <si>
    <t>The Subtle Muckrakers of the Coronavirus Epidemic</t>
  </si>
  <si>
    <t>https://www.nytimes.com/2020/02/05/opinion/coronavirus-china-news-journalism.html?searchResultPosition=105</t>
  </si>
  <si>
    <t>https://static01.nyt.com/images/2020/02/05/opinion/05repnikova2/05repnikova2-threeByTwoSmallAt2X.jpg?quality=75&amp;auto=webp&amp;disable=upscale</t>
  </si>
  <si>
    <t>Reporters and citizen-journalists in China are asking hard questions about the crisis. Why is the government letting them?</t>
  </si>
  <si>
    <t>By Maria Repnikova</t>
  </si>
  <si>
    <t>In Coronavirus, China Weighs Benefits of Buffalo Horn and Other Remedies</t>
  </si>
  <si>
    <t>https://www.nytimes.com/2020/02/05/world/asia/coronavirus-traditional-chinese-medicine.html?searchResultPosition=106</t>
  </si>
  <si>
    <t>https://static01.nyt.com/images/2020/02/09/world/09traditional-medicine-1-priny/merlin_168416733_cf687ac2-5681-469a-af1d-64f61895c262-threeByTwoSmallAt2X.jpg?quality=75&amp;auto=webp&amp;disable=upscale</t>
  </si>
  <si>
    <t>China is advising doctors to consider mixing Western antiviral drugs with traditional Chinese medicine for the treatment of the coronavirus. But experts question the efficacy of Chinese remedies.</t>
  </si>
  <si>
    <t>PRINT EDITIONBeijing’s Prescription to Fight Virus: Buffalo Horn and Roots|February 9, 2020, Page A12</t>
  </si>
  <si>
    <t>Hundreds of Americans Were Evacuated From the Coronavirus Epicenter. Now Comes the Wait.</t>
  </si>
  <si>
    <t>https://www.nytimes.com/2020/02/05/us/coronavirus-flights-wuhan.html?searchResultPosition=107</t>
  </si>
  <si>
    <t>https://static01.nyt.com/images/2020/02/05/us/05coronavirus-plane01alt/05coronavirus-plane01alt-threeByTwoSmallAt2X.jpg?quality=75&amp;auto=webp&amp;disable=upscale</t>
  </si>
  <si>
    <t>About 350 Americans arrived Wednesday on government-arranged flights from China. They will be quarantined at military bases for 14 days.</t>
  </si>
  <si>
    <t>By Miriam Jordan and Julie Bosman</t>
  </si>
  <si>
    <t>PRINT EDITIONAfter Evacuation on Flights Arranged by Government, Headed for Quarantine|February 6, 2020, Page A6</t>
  </si>
  <si>
    <t>London Breed’s Unusual Bid on Affordable Housing</t>
  </si>
  <si>
    <t>https://www.nytimes.com/2020/02/05/us/bay-area-affordable-housing.html?searchResultPosition=108</t>
  </si>
  <si>
    <t>https://static01.nyt.com/images/2020/02/05/us/05londonbreedcatoday/merlin_168115470_dc445f7a-9944-406b-aa60-ecde8335489a-threeByTwoSmallAt2X.jpg?quality=75&amp;auto=webp&amp;disable=upscale</t>
  </si>
  <si>
    <t>Wednesday: San Francisco’s mayor hopes to take her plan directly to voters. Also: A pardon for the civil-rights leader Bayard Rustin.</t>
  </si>
  <si>
    <t>By Jill Cowan and Conor Dougherty</t>
  </si>
  <si>
    <t>Losing Track of Time in the Epicenter of China’s Coronavirus Outbreak</t>
  </si>
  <si>
    <t>https://www.nytimes.com/2020/02/05/world/asia/china-wuhan-coronavirus.html?searchResultPosition=109</t>
  </si>
  <si>
    <t>https://static01.nyt.com/images/2020/02/05/world/05wuhan-dispatch-1/05wuhan-dispatch-1-threeByTwoSmallAt2X-v2.jpg?quality=75&amp;auto=webp&amp;disable=upscale</t>
  </si>
  <si>
    <t>People in Wuhan line up for groceries and medical checkups — and are skeptical of official reassurances.</t>
  </si>
  <si>
    <t>PRINT EDITIONVirus Puts a Metropolis Under a 21st-Century Siege|February 6, 2020, Page A8</t>
  </si>
  <si>
    <t>Why the New Coronavirus (Mostly) Spares Children</t>
  </si>
  <si>
    <t>https://www.nytimes.com/2020/02/05/health/coronavirus-children.html?searchResultPosition=110</t>
  </si>
  <si>
    <t>https://static01.nyt.com/images/2020/02/05/science/05VIRUS-CHILDREN/05VIRUS-CHILDREN-threeByTwoSmallAt2X.jpg?quality=75&amp;auto=webp&amp;disable=upscale</t>
  </si>
  <si>
    <t>So far, very few young children seem to be falling ill. The pattern was seen in outbreaks of SARS and MERS, too.</t>
  </si>
  <si>
    <t>By Apoorva Mandavilli</t>
  </si>
  <si>
    <t>PRINT EDITIONWhy Youngest Population Is Mostly Being Spared|February 6, 2020, Page A7</t>
  </si>
  <si>
    <t>China Clamps Down on Coronavirus Coverage as Cases Surge</t>
  </si>
  <si>
    <t>https://www.nytimes.com/2020/02/05/world/asia/china-coronavirus-censorship.html?searchResultPosition=111</t>
  </si>
  <si>
    <t>https://static01.nyt.com/images/2020/02/05/world/05china-virus02/merlin_168419082_1f613ac0-5d5c-4555-9537-4bc03012bac2-threeByTwoSmallAt2X.jpg?quality=75&amp;auto=webp&amp;disable=upscale</t>
  </si>
  <si>
    <t>Public frustrations were once left uncensored online, and news outlets reported rigorously on the epidemic. Those days may be past.</t>
  </si>
  <si>
    <t>PRINT EDITIONBeijing Tightens Its Grip on News Coverage as Cases Continue to Surge|February 6, 2020, Page A7</t>
  </si>
  <si>
    <t>Wuhan Rounds Up the Infected as Death Toll in China Jumps</t>
  </si>
  <si>
    <t>https://www.nytimes.com/2020/02/06/world/asia/coronavirus-china.html?searchResultPosition=112</t>
  </si>
  <si>
    <t>https://static01.nyt.com/images/2020/02/06/world/06china-briefing2sub/merlin_168458046_7c81452c-4df6-4b69-8636-1367aea71560-threeByTwoSmallAt2X.jpg?quality=75&amp;auto=webp&amp;disable=upscale</t>
  </si>
  <si>
    <t>Feb. 6, 2020</t>
  </si>
  <si>
    <t>Health officials are focusing on faster diagnoses of the coronavirus. A Chinese doctor who warned of the outbreak has died.</t>
  </si>
  <si>
    <t>PRINT EDITION
February 6, 2020</t>
  </si>
  <si>
    <t>Thousands of Miles From Wuhan, a U.S. City Is Shaken by Coronavirus</t>
  </si>
  <si>
    <t>https://www.nytimes.com/2020/02/06/us/pittsburgh-wuhan-coronavirus.html?searchResultPosition=113</t>
  </si>
  <si>
    <t>https://static01.nyt.com/images/2020/02/05/us/05coronavirus-sistercity01/05coronavirus-sistercity01-threeByTwoSmallAt2X.jpg?quality=75&amp;auto=webp&amp;disable=upscale</t>
  </si>
  <si>
    <t>People from Wuhan, China, who now live in Pittsburgh, its “sister city,” are sending aid to relatives and friends trapped in the center of a deadly outbreak.</t>
  </si>
  <si>
    <t>By Campbell Robertson</t>
  </si>
  <si>
    <t>PRINT EDITIONTreating Quarantined ‘Sister City’ Like Family|February 7, 2020, Page A12</t>
  </si>
  <si>
    <t>What Did We Learn in Iowa?</t>
  </si>
  <si>
    <t>https://www.nytimes.com/2020/02/06/opinion/the-argument-iowa-caucuses.html?searchResultPosition=114</t>
  </si>
  <si>
    <t>And what can the coronavirus tell us about China’s global standing?</t>
  </si>
  <si>
    <t>What It’s Like to Be Quarantined on an Island Over Coronavirus Fears</t>
  </si>
  <si>
    <t>https://www.nytimes.com/2020/02/06/world/asia/coronavirus-quarantine-australia.html?searchResultPosition=115</t>
  </si>
  <si>
    <t>https://static01.nyt.com/images/2020/02/06/world/06life-evacuee1/06life-evacuee1-threeByTwoSmallAt2X.jpg?quality=75&amp;auto=webp&amp;disable=upscale</t>
  </si>
  <si>
    <t>Evacuees taken to Australia’s Christmas Island, a former detention center for asylum seekers, have been given sunscreen, sandals and shorts. They also have video games.</t>
  </si>
  <si>
    <t>PRINT EDITIONGoing From Wuhan To Christmas Island For a Quarantine|February 7, 2020, Page A9</t>
  </si>
  <si>
    <t>China’s Lavish Funds Lured U.S. Scientists. What Did It Get in Return?</t>
  </si>
  <si>
    <t>https://www.nytimes.com/2020/02/06/us/chinas-lavish-funds-lured-us-scientists-what-did-it-get-in-return.html?searchResultPosition=116</t>
  </si>
  <si>
    <t>https://static01.nyt.com/images/2020/02/08/us/00CHINA-RECRUIT-Rao/merlin_168341136_51826def-2b06-4ac8-b1cc-7d59deaf454c-threeByTwoSmallAt2X.jpg?quality=75&amp;auto=webp&amp;disable=upscale</t>
  </si>
  <si>
    <t>For years, China’s Thousand Talents recruitment plan attracted U.S. scientists with its grants. Investigators now say China used the program to steal sensitive technology.</t>
  </si>
  <si>
    <t>By Ellen Barry and Gina Kolata</t>
  </si>
  <si>
    <t>PRINT EDITIONChinese Grants to U.S. Scientists Are Under Scrutiny|February 8, 2020, Page A12</t>
  </si>
  <si>
    <t>China Tightens Wuhan Lockdown in ‘Wartime’ Battle With Coronavirus</t>
  </si>
  <si>
    <t>https://www.nytimes.com/2020/02/06/world/asia/coronavirus-china-wuhan-quarantine.html?searchResultPosition=117</t>
  </si>
  <si>
    <t>https://static01.nyt.com/images/2020/02/06/world/06-China-Virus01/merlin_168432426_59b48d01-00fc-497d-8961-d2d4881bc746-threeByTwoSmallAt2X.jpg?quality=75&amp;auto=webp&amp;disable=upscale</t>
  </si>
  <si>
    <t>With infections doubling every four days and more than 600 deaths, China intensified its response in Wuhan, with house-to-house temperature checks and mass confinements at quarantine centers.</t>
  </si>
  <si>
    <t>By Amy Qin, Steven Lee Myers and Elaine Yu</t>
  </si>
  <si>
    <t>PRINT EDITIONBeijing Imposes Extreme Limits  On Ill in Wuhan|February 7, 2020, Page A1</t>
  </si>
  <si>
    <t>Chinese Doctor, Silenced After Warning of Outbreak, Dies From Coronavirus</t>
  </si>
  <si>
    <t>https://www.nytimes.com/2020/02/06/world/asia/chinese-doctor-Li-Wenliang-coronavirus.html?searchResultPosition=118</t>
  </si>
  <si>
    <t>https://static01.nyt.com/images/2020/01/31/world/00china-doctor/00virus-reconstruct-1-threeByTwoSmallAt2X.jpg?quality=75&amp;auto=webp&amp;disable=upscale</t>
  </si>
  <si>
    <t>Dr. Li Wenliang issued a warning about a strange new virus. Then the authorities summoned him for questioning.</t>
  </si>
  <si>
    <t>PRINT EDITIONWhistle-Blower On China Virus Succumbs to It|February 7, 2020, Page A1</t>
  </si>
  <si>
    <t>W.H.O. Fights a Pandemic Besides Coronavirus: An ‘Infodemic’</t>
  </si>
  <si>
    <t>https://www.nytimes.com/2020/02/06/health/coronavirus-misinformation-social-media.html?searchResultPosition=119</t>
  </si>
  <si>
    <t>https://static01.nyt.com/images/2020/02/06/science/06virus-misinformation03/merlin_167683917_8de71eee-646c-4de8-881b-876a476cef20-threeByTwoSmallAt2X.jpg?quality=75&amp;auto=webp&amp;disable=upscale</t>
  </si>
  <si>
    <t>Working with the big tech companies, the U.N. health agency has made strides in combating rumors and falsehoods on the internet about the new infection.</t>
  </si>
  <si>
    <t>By Matt Richtel</t>
  </si>
  <si>
    <t>PRINT EDITIONW.H.O. Also Is Confronting an ‘Infodemic’ of Falsehoods on the Internet|February 7, 2020, Page A9</t>
  </si>
  <si>
    <t>Africa, Intertwined With China, Fears Coronavirus Outbreak</t>
  </si>
  <si>
    <t>https://www.nytimes.com/2020/02/06/world/africa/africa-coronavirus-china.html?searchResultPosition=120</t>
  </si>
  <si>
    <t>https://static01.nyt.com/images/2020/02/05/world/Virus-Africa01/merlin_168179964_ac4aceb3-6e7d-40ae-a61a-31752ac15dd4-threeByTwoSmallAt2X.jpg?quality=75&amp;auto=webp&amp;disable=upscale</t>
  </si>
  <si>
    <t>AFRICA</t>
  </si>
  <si>
    <t>There are no confirmed cases of coronavirus in Africa yet, but with steady traffic to and from China, experts worry that the epidemic could overrun already-strained health systems.</t>
  </si>
  <si>
    <t>By Simon Marks and Abdi Latif Dahir</t>
  </si>
  <si>
    <t>PRINT EDITIONAfrica, With Growing Ties to China, Is Especially Vulnerable |February 7, 2020, Page A10</t>
  </si>
  <si>
    <t>China Begins Testing an Antiviral Drug in Coronavirus Patients</t>
  </si>
  <si>
    <t>https://www.nytimes.com/2020/02/06/health/coronavirus-treatments.html?searchResultPosition=121</t>
  </si>
  <si>
    <t>https://static01.nyt.com/images/2020/02/06/science/06VIRUS-TREATMENTS/06VIRUS-TREATMENTS-threeByTwoSmallAt2X.jpg?quality=75&amp;auto=webp&amp;disable=upscale</t>
  </si>
  <si>
    <t>Patients in a clinical trial will receive a placebo or remdesivir, which has shown promise in laboratory studies.</t>
  </si>
  <si>
    <t>PRINT EDITIONTests to Start In Wuhan  On Medicine Made in U.S.|February 7, 2020, Page A10</t>
  </si>
  <si>
    <t>Minimizing Risk in a Global Panic</t>
  </si>
  <si>
    <t>https://www.nytimes.com/2020/02/06/world/australia/coronavirus-hong-kong-privilege.html?searchResultPosition=122</t>
  </si>
  <si>
    <t>https://static01.nyt.com/images/2020/02/05/world/07australialetter143-05wuhan-dispatch-6-copy/05wuhan-dispatch-6-threeByTwoSmallAt2X.jpg?quality=75&amp;auto=webp&amp;disable=upscale</t>
  </si>
  <si>
    <t>How people living on the outskirts of an epidemic are navigating life.</t>
  </si>
  <si>
    <t>By Jamie Tarabay</t>
  </si>
  <si>
    <t>An American Dies From the Virus in Wuhan, China</t>
  </si>
  <si>
    <t>https://www.nytimes.com/2020/02/07/world/asia/coronavirus-china.html?searchResultPosition=123</t>
  </si>
  <si>
    <t>https://static01.nyt.com/images/2020/02/07/world/07china-briefing-1/07china-briefing-1-threeByTwoSmallAt2X.jpg?quality=75&amp;auto=webp&amp;disable=upscale</t>
  </si>
  <si>
    <t>Feb. 7, 2020</t>
  </si>
  <si>
    <t>American officials say that for weeks, China has ignored all offers of help from disease-fighting agencies.</t>
  </si>
  <si>
    <t>PRINT EDITION
February 7, 2020</t>
  </si>
  <si>
    <t>Chairman Mao and Coronavirus</t>
  </si>
  <si>
    <t>https://www.nytimes.com/2020/02/07/opinion/coronavirus-china-li-wenliang.html?searchResultPosition=124</t>
  </si>
  <si>
    <t>https://static01.nyt.com/images/2020/02/07/opinion/07leonhardt-newsletter/07leonhardt-newsletter-threeByTwoSmallAt2X.jpg?quality=75&amp;auto=webp&amp;disable=upscale</t>
  </si>
  <si>
    <t>China turns away from seeking truth from facts.</t>
  </si>
  <si>
    <t>By David Leonhardt</t>
  </si>
  <si>
    <t>Can We Please Just Blame the Virus?</t>
  </si>
  <si>
    <t>https://www.nytimes.com/2020/02/07/opinion/coronavirus-china-doctor.html?searchResultPosition=125</t>
  </si>
  <si>
    <t>https://static01.nyt.com/images/2020/02/07/opinion/07Dong1/07Dong1-threeByTwoSmallAt2X.jpg?quality=75&amp;auto=webp&amp;disable=upscale</t>
  </si>
  <si>
    <t>Censorship can’t stop an epidemic. Who knew.</t>
  </si>
  <si>
    <t>By Yifu Dong</t>
  </si>
  <si>
    <t>‘Should We Leave?’ Life in China Under Coronavirus Lockdown</t>
  </si>
  <si>
    <t>https://www.nytimes.com/2020/02/07/opinion/sunday/china-coronavirus.html?searchResultPosition=126</t>
  </si>
  <si>
    <t>https://static01.nyt.com/images/2020/02/09/opinion/09Huang/09Huang-threeByTwoSmallAt2X-v3.jpg?quality=75&amp;auto=webp&amp;disable=upscale</t>
  </si>
  <si>
    <t>We’ve stopped changing out of our pajamas, and the days seem to melt into each other.</t>
  </si>
  <si>
    <t>By Frankie Huang</t>
  </si>
  <si>
    <t>PRINT EDITIONMy Life in China Under Lockdown|February 9, 2020, Page SR3</t>
  </si>
  <si>
    <t>He Warned of Coronavirus. Here’s What He Told Us Before He Died.</t>
  </si>
  <si>
    <t>https://www.nytimes.com/2020/02/07/world/asia/Li-Wenliang-china-coronavirus.html?searchResultPosition=127</t>
  </si>
  <si>
    <t>https://static01.nyt.com/images/2020/02/07/world/07china-doctor-transcript/07china-doctor-transcript-threeByTwoSmallAt2X.jpg?quality=75&amp;auto=webp&amp;disable=upscale</t>
  </si>
  <si>
    <t>The death of a Chinese doctor who was silenced by the police for being one of the first to warn about the coronavirus set off an outpouring of grief and anger on social media. The New York Times interviewed him last week.</t>
  </si>
  <si>
    <t>A New Martyr Puts a Face on China’s Deepening Coronavirus Crisis</t>
  </si>
  <si>
    <t>https://www.nytimes.com/2020/02/07/world/asia/china-coronavirus-doctor-death.html?searchResultPosition=128</t>
  </si>
  <si>
    <t>https://static01.nyt.com/images/2020/02/07/world/07china-virus01/merlin_168525468_2f7be025-0146-450d-8c2a-ff3809056ca2-threeByTwoSmallAt2X.jpg?quality=75&amp;auto=webp&amp;disable=upscale</t>
  </si>
  <si>
    <t>The death of the doctor whose warnings about the coronavirus were silenced has become a potent symbol of Beijing’s failures.</t>
  </si>
  <si>
    <t>By Chris Buckley and Paul Mozur</t>
  </si>
  <si>
    <t>PRINT EDITIONFlood of Anger in China Over a Doctor’s Death|February 8, 2020, Page A1</t>
  </si>
  <si>
    <t>C.D.C. and W.H.O. Offers to Help China Have Been Ignored for Weeks</t>
  </si>
  <si>
    <t>https://www.nytimes.com/2020/02/07/health/cdc-coronavirus-china.html?searchResultPosition=129</t>
  </si>
  <si>
    <t>https://static01.nyt.com/images/2020/02/07/science/07VIRUS-TEAM01/07VIRUS-TEAM01-threeByTwoSmallAt2X.jpg?quality=75&amp;auto=webp&amp;disable=upscale</t>
  </si>
  <si>
    <t>Privately, Chinese doctors say they need outside expertise. But Beijing, without saying why, has shown no interest so far.</t>
  </si>
  <si>
    <t>By Donald G. McNeil Jr. and Zolan Kanno-Youngs</t>
  </si>
  <si>
    <t>PRINT EDITIONOffers to Send Expertise To China Remain Ignored|February 8, 2020, Page A7</t>
  </si>
  <si>
    <t>Inundated With Flu Patients, U.S. Hospitals Brace for Coronavirus</t>
  </si>
  <si>
    <t>https://www.nytimes.com/2020/02/07/health/hospitals-coronavirus.html?searchResultPosition=130</t>
  </si>
  <si>
    <t>https://static01.nyt.com/images/2020/02/07/science/07virus-prepare01/07virus-prepare01-threeByTwoSmallAt2X.jpg?quality=75&amp;auto=webp&amp;disable=upscale</t>
  </si>
  <si>
    <t>Resources are already stretched during flu season. With so much medical equipment and drugs made in China, public health experts are anxiously watching the global supply chain.</t>
  </si>
  <si>
    <t>By Reed Abelson and Katie Thomas</t>
  </si>
  <si>
    <t>PRINT EDITIONSwept Up in Flu Season,  U.S. Hospitals Prepare|February 8, 2020, Page A8</t>
  </si>
  <si>
    <t>New Report on 138 Coronavirus Cases Reveals Disturbing Details</t>
  </si>
  <si>
    <t>https://www.nytimes.com/2020/02/07/health/coronavirus-patients.html?searchResultPosition=131</t>
  </si>
  <si>
    <t>https://static01.nyt.com/images/2020/02/07/science/07VIRUS-PATIENTS/07VIRUS-PATIENTS-threeByTwoSmallAt2X.jpg?quality=75&amp;auto=webp&amp;disable=upscale</t>
  </si>
  <si>
    <t>A highly contagious patient, virus transmission inside a hospital and unexpected turns for the worse have emerged as part of the epidemic in China.</t>
  </si>
  <si>
    <t>PRINT EDITIONReport on 138 Patients in Wuhan Reveals Disturbing Details of How Virus Spreads|February 8, 2020, Page A7</t>
  </si>
  <si>
    <t>Deaths in China From Coronavirus Reach 811, Surpassing SARS Toll</t>
  </si>
  <si>
    <t>https://www.nytimes.com/2020/02/08/world/asia/coronavirus-china.html?searchResultPosition=132</t>
  </si>
  <si>
    <t>https://static01.nyt.com/images/2020/02/08/world/08china-briefing1/08china-briefing1-threeByTwoSmallAt2X.jpg?quality=75&amp;auto=webp&amp;disable=upscale</t>
  </si>
  <si>
    <t>Feb. 8, 2020</t>
  </si>
  <si>
    <t>The number of confirmed infections rose to 37,198, most of them in Hubei Province, Chinese officials said on Sunday.</t>
  </si>
  <si>
    <t>PRINT EDITION
February 8, 2020</t>
  </si>
  <si>
    <t>First American Dies of Coronavirus, Raising Questions About U.S. Response</t>
  </si>
  <si>
    <t>https://www.nytimes.com/2020/02/08/world/asia/china-coronavirus-american-dead.html?searchResultPosition=133</t>
  </si>
  <si>
    <t>https://static01.nyt.com/images/2020/02/08/world/08china-virus1/merlin_168528051_3934385e-72cf-48c2-b804-566543bbe511-threeByTwoSmallAt2X.jpg?quality=75&amp;auto=webp&amp;disable=upscale</t>
  </si>
  <si>
    <t>The United States has no plans to conduct additional evacuations from China though some Americans are asking for help.</t>
  </si>
  <si>
    <t>By Raymond Zhong and Edward Wong</t>
  </si>
  <si>
    <t>PRINT EDITIONFirst American Dies From Virus, Raising Questions About U.S. Response|February 9, 2020, Page A13</t>
  </si>
  <si>
    <t>‘Innocent, but Implicated’: Wuhan Native Is in Limbo During Epidemic</t>
  </si>
  <si>
    <t>https://www.nytimes.com/2020/02/08/world/asia/china-coronavirus-wuhan.html?searchResultPosition=134</t>
  </si>
  <si>
    <t>https://static01.nyt.com/images/2020/02/09/world/09life-wuhan-native-print/00life-wuhannative-1-threeByTwoSmallAt2X.jpg?quality=75&amp;auto=webp&amp;disable=upscale</t>
  </si>
  <si>
    <t>Julie Zhong counts herself lucky. There has been little disruption to her life. But she’s angry about the prejudice she says people from her city are facing.</t>
  </si>
  <si>
    <t>PRINT EDITIONA Wuhan Native, Her Life in Limbo, Counts Herself Among the Lucky|February 9, 2020, Page A12</t>
  </si>
  <si>
    <t>The Coronavirus Hits Hong Kong? Quick, Toilet Paper!</t>
  </si>
  <si>
    <t>https://www.nytimes.com/2020/02/08/opinion/coronavirus-hong-kong.html?searchResultPosition=135</t>
  </si>
  <si>
    <t>https://static01.nyt.com/images/2020/02/10/opinion/08mclaneWeb1/merlin_168510714_1c1b9163-94fe-4631-81a2-ba234bfbd6db-threeByTwoSmallAt2X.jpg?quality=75&amp;auto=webp&amp;disable=upscale</t>
  </si>
  <si>
    <t>The irrational comforts of a panic-shopping spree.</t>
  </si>
  <si>
    <t>By Daisann McLane</t>
  </si>
  <si>
    <t>Where’s Xi? China’s Leader Commands Coronavirus Fight From Safe Heights</t>
  </si>
  <si>
    <t>https://www.nytimes.com/2020/02/08/world/asia/xi-coronavirus-china.html?searchResultPosition=136</t>
  </si>
  <si>
    <t>https://static01.nyt.com/images/2020/02/09/world/09china-xi02-print/merlin_166177554_5ece4e5b-54f8-493a-b7b0-77f4ebbbaf06-threeByTwoSmallAt2X.jpg?quality=75&amp;auto=webp&amp;disable=upscale</t>
  </si>
  <si>
    <t>Xi Jinping has backed out of the spotlight as the country faces its worst crisis in years, reflecting the political risks he faces if efforts to contain the virus fail.</t>
  </si>
  <si>
    <t>PRINT EDITIONChina in Crisis, Xi Backs Away From Spotlight|February 9, 2020, Page A1</t>
  </si>
  <si>
    <t>Deaths in China Surpass Toll From SARS</t>
  </si>
  <si>
    <t>https://www.nytimes.com/2020/02/09/world/asia/coronavirus-china.html?searchResultPosition=137</t>
  </si>
  <si>
    <t>https://static01.nyt.com/images/2020/02/09/world/09china-briefing/09china-briefing-threeByTwoSmallAt2X.jpg?quality=75&amp;auto=webp&amp;disable=upscale</t>
  </si>
  <si>
    <t>Feb. 9, 2020</t>
  </si>
  <si>
    <t>More than 900 people have died from the new virus in China. The 2002-3 epidemic, which also began in the country, killed 774 people worldwide.</t>
  </si>
  <si>
    <t>PRINT EDITION
February 9, 2020</t>
  </si>
  <si>
    <t>Her Grandmother Got the Coronavirus. Then So Did the Whole Family.</t>
  </si>
  <si>
    <t>https://www.nytimes.com/2020/02/09/world/asia/coronavirus-family-china.html?searchResultPosition=138</t>
  </si>
  <si>
    <t>https://static01.nyt.com/images/2020/02/09/world/09wuhan-family-promo/09wuhan-family-promo-threeByTwoSmallAt2X.jpg?quality=75&amp;auto=webp&amp;disable=upscale</t>
  </si>
  <si>
    <t>“What kind of government is this?’ asks a family of three generations sickened by the new virus and desperate for care in Wuhan, the Chinese city at the center of the outbreak.</t>
  </si>
  <si>
    <t>PRINT EDITIONWatching as a Contagion Rips Through a Family |February 10, 2020, Page A1</t>
  </si>
  <si>
    <t>Coronavirus Epidemic Reaches Bleak Milestone, Exceeding SARS Toll</t>
  </si>
  <si>
    <t>https://www.nytimes.com/2020/02/09/world/asia/china-coronavirus-sars.html?searchResultPosition=139</t>
  </si>
  <si>
    <t>https://static01.nyt.com/images/2020/02/09/world/09china-virus2/09china-virus2-threeByTwoSmallAt2X.jpg?quality=75&amp;auto=webp&amp;disable=upscale</t>
  </si>
  <si>
    <t>This outbreak has killed more people, and more quickly, than a previous epidemic.</t>
  </si>
  <si>
    <t>By Steven Lee Myers and Karen Zraick</t>
  </si>
  <si>
    <t>PRINT EDITIONW.H.O. Heads to China as Virus Deaths Surpass Those in SARS Outbreak|February 10, 2020, Page A9</t>
  </si>
  <si>
    <t>As Deaths Mount, China Tries to Speed Up Coronavirus Testing</t>
  </si>
  <si>
    <t>https://www.nytimes.com/2020/02/09/world/asia/china-coronavirus-tests.html?searchResultPosition=140</t>
  </si>
  <si>
    <t>https://static01.nyt.com/images/2020/02/09/world/09virus-testing-1/merlin_168512457_4b1d08df-22b5-427f-aed2-3634f5907c24-threeByTwoSmallAt2X.jpg?quality=75&amp;auto=webp&amp;disable=upscale</t>
  </si>
  <si>
    <t>China is racing to screen ever more patients in Hubei Province, acknowledging that delays in diagnosing the virus are a major obstacle to controlling the epidemic.</t>
  </si>
  <si>
    <t>PRINT EDITIONAs Deaths Mount, a Race to Screen Ever More Patients to Slow an Epidemic|February 10, 2020, Page A8</t>
  </si>
  <si>
    <t>A Grim Landmark as Official Death Toll in China Tops 1,000</t>
  </si>
  <si>
    <t>https://www.nytimes.com/2020/02/10/world/asia/coronavirus-china.html?searchResultPosition=141</t>
  </si>
  <si>
    <t>https://static01.nyt.com/images/2020/02/10/world/10china-briefing100/10china-briefing100-threeByTwoSmallAt2X.jpg?quality=75&amp;auto=webp&amp;disable=upscale</t>
  </si>
  <si>
    <t>Feb. 10, 2020</t>
  </si>
  <si>
    <t>President Xi Jinping, accused of being aloof amid the crisis, made a very public appearance in Beijing.</t>
  </si>
  <si>
    <t>U.K. Declares Coronavirus ‘Imminent Threat’ as Europe Scrambles</t>
  </si>
  <si>
    <t>https://www.nytimes.com/2020/02/10/world/europe/coronavirus-europe.html?searchResultPosition=142</t>
  </si>
  <si>
    <t>https://static01.nyt.com/images/2020/02/10/world/10virus-europe01/10virus-europe01-threeByTwoSmallAt2X.jpg?quality=75&amp;auto=webp&amp;disable=upscale</t>
  </si>
  <si>
    <t>EUROPE</t>
  </si>
  <si>
    <t>The declaration lets English public health officials isolate individuals who may have contracted the virus. It came as the number of cases in the country rose to eight on Monday.</t>
  </si>
  <si>
    <t>By Megan Specia and Constant Méheut</t>
  </si>
  <si>
    <t>PRINT EDITIONBritain Declares Coronavirus ‘Imminent Threat’ as Europe Scrambles|February 11, 2020, Page A9</t>
  </si>
  <si>
    <t>‘Let’s Not Shake Hands’: Xi Jinping Tours Beijing Amid Coronavirus Crisis</t>
  </si>
  <si>
    <t>https://www.nytimes.com/2020/02/10/world/asia/xi-jinping-coronavirus.html?searchResultPosition=143</t>
  </si>
  <si>
    <t>https://static01.nyt.com/images/2020/02/10/world/10china-xi-sub1/10china-xi-sub1-threeByTwoSmallAt2X.jpg?quality=75&amp;auto=webp&amp;disable=upscale</t>
  </si>
  <si>
    <t>China’s leader, who rarely mingles with the public, visited several sites in the capital and spoke to medical workers in Wuhan via video conferencing.</t>
  </si>
  <si>
    <t>PRINT EDITIONXi on Beijing ‘Front Line’: ‘Let’s Not Shake Hands’|February 11, 2020, Page A8</t>
  </si>
  <si>
    <t>The Urgent Questions Scientists Are Asking About Coronavirus</t>
  </si>
  <si>
    <t>https://www.nytimes.com/2020/02/10/opinion/coronavirus-china-research.html?searchResultPosition=144</t>
  </si>
  <si>
    <t>https://static01.nyt.com/images/2020/02/11/opinion/10leung/merlin_168512823_58156929-0bc7-4ea2-8636-2f2aa6a66ede-threeByTwoSmallAt2X.jpg?quality=75&amp;auto=webp&amp;disable=upscale</t>
  </si>
  <si>
    <t>Let’s start with what we don’t know.</t>
  </si>
  <si>
    <t>By Gabriel Leung</t>
  </si>
  <si>
    <t>PRINT EDITIONThe Open Questions About Coronavirus|February 11, 2020, Page A29</t>
  </si>
  <si>
    <t>Coronavirus Outbreak Risks Reviving Stigma for China</t>
  </si>
  <si>
    <t>https://www.nytimes.com/2020/02/10/world/asia/china-epidemics-coronavirus.html?searchResultPosition=145</t>
  </si>
  <si>
    <t>https://static01.nyt.com/images/2020/02/09/world/09china-disease/merlin_168542307_fc5f39e7-fe34-4eab-a04a-bf79a0f8656d-threeByTwoSmallAt2X.jpg?quality=75&amp;auto=webp&amp;disable=upscale</t>
  </si>
  <si>
    <t>Many of the world’s biggest epidemics have been traced to China. But contagion does not play geographical favorites and the country has made great strides in public health.</t>
  </si>
  <si>
    <t>By Rick Gladstone</t>
  </si>
  <si>
    <t>PRINT EDITIONAs Chinese Grapple With a New Illness, an Old Stigma Is Revived|February 11, 2020, Page A11</t>
  </si>
  <si>
    <t>Pangolins Are Suspected as a Potential Coronavirus Host</t>
  </si>
  <si>
    <t>https://www.nytimes.com/2020/02/10/science/pangolin-coronavirus.html?searchResultPosition=146</t>
  </si>
  <si>
    <t>https://static01.nyt.com/images/2020/02/10/science/10VIRUS-PANGOLIN01/10VIRUS-PANGOLIN01-threeByTwoSmallAt2X.jpg?quality=75&amp;auto=webp&amp;disable=upscale</t>
  </si>
  <si>
    <t>The world’s most trafficked mammal may be involved in the Wuhan outbreak, but the evidence is far from clear.</t>
  </si>
  <si>
    <t>PRINT EDITIONA Highly Trafficked Variety of Anteater Is Suspected as a Coronavirus Host|February 11, 2020, Page A11</t>
  </si>
  <si>
    <t>The Illness Now Has a Name, COVID-19</t>
  </si>
  <si>
    <t>https://www.nytimes.com/2020/02/11/world/asia/coronavirus-china.html?searchResultPosition=147</t>
  </si>
  <si>
    <t>https://static01.nyt.com/images/2020/02/12/world/11china-briefing-2-print/11china-briefing-2-print-threeByTwoSmallAt2X-v2.jpg?quality=75&amp;auto=webp&amp;disable=upscale</t>
  </si>
  <si>
    <t>Feb. 11, 2020</t>
  </si>
  <si>
    <t>The World Health Organization said it had chosen a name for the disease that makes no reference to places, animals or people to avoid stigma.</t>
  </si>
  <si>
    <t>PRINT EDITION
February 11, 2020</t>
  </si>
  <si>
    <t>Indonesia Has No Reported Coronavirus Cases. Is That the Whole Picture?</t>
  </si>
  <si>
    <t>https://www.nytimes.com/2020/02/11/world/asia/coronavirus-indonesia-bali.html?searchResultPosition=148</t>
  </si>
  <si>
    <t>https://static01.nyt.com/images/2020/02/10/world/00indonesia-virus-1/merlin_168524058_3971c21a-951f-4669-8882-b7608b4a6490-threeByTwoSmallAt2X.jpg?quality=75&amp;auto=webp&amp;disable=upscale</t>
  </si>
  <si>
    <t>Experts find it astonishing that Indonesia has yet to announce a case despite hosting some 5,000 Chinese tourists a day in Bali before halting flights last week.</t>
  </si>
  <si>
    <t>By Richard C. Paddock and Dera Menra Sijabat</t>
  </si>
  <si>
    <t>PRINT EDITIONIndonesia Still Has No Reported Cases. How Can That Be?|February 12, 2020, Page A9</t>
  </si>
  <si>
    <t>As Foreigners Flee China, Pakistan Tells Its Citizens to Stay</t>
  </si>
  <si>
    <t>https://www.nytimes.com/2020/02/11/world/asia/china-coronavirus-pakistan.html?searchResultPosition=149</t>
  </si>
  <si>
    <t>https://static01.nyt.com/images/2020/02/11/world/11life-pakistan-1/merlin_168711312_d0858a70-16df-48a5-a93d-68f65e1c2439-threeByTwoSmallAt2X.jpg?quality=75&amp;auto=webp&amp;disable=upscale</t>
  </si>
  <si>
    <t>Pakistan has refused to evacuate 800 citizens in Wuhan, fearing an outbreak at home. Some stuck in the hot zone worry they are part of a larger geopolitical game.</t>
  </si>
  <si>
    <t>By Maria Abi-Habib</t>
  </si>
  <si>
    <t>PRINT EDITIONAs Other Nationalities Flee, Pakistan Tells Its Citizens to Stay|February 12, 2020, Page A9</t>
  </si>
  <si>
    <t>U.K. Businessman Linked to Coronavirus Cluster Comes Forward</t>
  </si>
  <si>
    <t>https://www.nytimes.com/2020/02/11/world/europe/coronavirus-britain-steve-walsh.html?searchResultPosition=150</t>
  </si>
  <si>
    <t>https://static01.nyt.com/images/2020/02/11/world/11virus-europe03/11virus-europe03-threeByTwoSmallAt2X.jpg?quality=75&amp;auto=webp&amp;disable=upscale</t>
  </si>
  <si>
    <t>Steve Walsh, who is believed to have contracted the new coronavirus in Singapore, is connected to five more of the eight known cases in Britain and to five in France.</t>
  </si>
  <si>
    <t>By Ceylan Yeginsu and Megan Specia</t>
  </si>
  <si>
    <t>PRINT EDITIONU.K. Businessman Linked to Virus Cluster Comes Forward After Getting Well|February 12, 2020, Page A10</t>
  </si>
  <si>
    <t>Labeling Error to Blame for Hospital’s Release of Coronavirus Patient</t>
  </si>
  <si>
    <t>https://www.nytimes.com/2020/02/11/us/san-diego-coronavirus-patient.html?searchResultPosition=151</t>
  </si>
  <si>
    <t>https://static01.nyt.com/images/2020/02/11/us/11CORONAVIRUS-SD2/11CORONAVIRUS-SD2-threeByTwoSmallAt2X.jpg?quality=75&amp;auto=webp&amp;disable=upscale</t>
  </si>
  <si>
    <t>The patient, one of hundreds evacuated by the U.S. from China, was released from a San Diego hospital to quarantine before the mistake was discovered, health officials said.</t>
  </si>
  <si>
    <t>PRINT EDITIONHuman Error Led Hospital To Release An Ill Patient|February 12, 2020, Page A9</t>
  </si>
  <si>
    <t>Chinese Students Abroad: How Are You Affected by the Coronavirus Outbreak?</t>
  </si>
  <si>
    <t>https://www.nytimes.com/2020/02/11/world/asia/corona-virus-student-stories.html?searchResultPosition=152</t>
  </si>
  <si>
    <t>https://static01.nyt.com/images/2020/01/31/world/coronavirus-callout-sub/31china-briefing18-threeByTwoSmallAt2X.jpg?quality=75&amp;auto=webp&amp;disable=upscale</t>
  </si>
  <si>
    <t>The New York Times would like to hear from Chinese students living overseas — or planning to — about how their lives have been disrupted.</t>
  </si>
  <si>
    <t>A Store, a Chalet, an Unsealed Pipe: Coronavirus Hot Spots Flare Far From Wuhan</t>
  </si>
  <si>
    <t>https://www.nytimes.com/2020/02/11/world/asia/china-coronavirus-clusters.html?searchResultPosition=153</t>
  </si>
  <si>
    <t>https://static01.nyt.com/images/2020/02/11/world/11china-virus1/11china-virus1-threeByTwoSmallAt2X.jpg?quality=75&amp;auto=webp&amp;disable=upscale</t>
  </si>
  <si>
    <t>A handful of buildings around the world have been linked to multiple cases of the new virus, raising fears of rapid transmission.</t>
  </si>
  <si>
    <t>By Vivian Wang, Austin Ramzy and Megan Specia</t>
  </si>
  <si>
    <t>PRINT EDITIONHot Spots for Virus Are Flaring From Hong Kong to French Alps|February 12, 2020, Page A1</t>
  </si>
  <si>
    <t>Quarantined Cruise Passengers Have Many Questions. Japan Has Few Answers.</t>
  </si>
  <si>
    <t>https://www.nytimes.com/2020/02/11/world/asia/japan-coronavirus-diamond-princess.html?searchResultPosition=154</t>
  </si>
  <si>
    <t>https://static01.nyt.com/images/2020/02/11/world/11japan-ship1/merlin_168762624_087f3aff-64f4-4666-95eb-50608ac9a6f8-threeByTwoSmallAt2X.jpg?quality=75&amp;auto=webp&amp;disable=upscale</t>
  </si>
  <si>
    <t>Critics say the government is making a coronavirus episode worse by not being more forthcoming.</t>
  </si>
  <si>
    <t>By Motoko Rich and Ben Dooley</t>
  </si>
  <si>
    <t>PRINT EDITIONJapan Offers Few Answers to Sequestered Cruise Passengers|February 12, 2020, Page A8</t>
  </si>
  <si>
    <t>Huge Shelters for Coronavirus Patients Pose New Risks, Experts Fear</t>
  </si>
  <si>
    <t>https://www.nytimes.com/2020/02/11/health/coronavirus-quarantine.html?searchResultPosition=155</t>
  </si>
  <si>
    <t>https://static01.nyt.com/images/2020/02/11/science/11virus-quarantine01/merlin_168459975_867565e6-0261-4771-a75d-ac26fe526292-threeByTwoSmallAt2X.jpg?quality=75&amp;auto=webp&amp;disable=upscale</t>
  </si>
  <si>
    <t>It’s not clear how patients are screened or treated in China’s makeshift wards, nor even how long they are to remain.</t>
  </si>
  <si>
    <t>PRINT EDITIONWarehousing Patients  Also Has Its Hazards|February 12, 2020, Page A8</t>
  </si>
  <si>
    <t>New Cases Spike in Hubei Province</t>
  </si>
  <si>
    <t>https://www.nytimes.com/2020/02/12/world/asia/coronavirus-china-covid-19.html?searchResultPosition=156</t>
  </si>
  <si>
    <t>https://static01.nyt.com/images/2020/02/09/world/12china-briefing96/merlin_168512862_04f182a1-f97b-4cc1-85ff-5d27381a9e12-threeByTwoSmallAt2X.jpg?quality=75&amp;auto=webp&amp;disable=upscale</t>
  </si>
  <si>
    <t>Feb. 12, 2020</t>
  </si>
  <si>
    <t>As the number of the sick and dead surged in Hubei Province, China’s Communist Party ousted the leader at the center of the outbreak.</t>
  </si>
  <si>
    <t>PRINT EDITION
February 12, 2020</t>
  </si>
  <si>
    <t>Coronavirus Forces Foreign Students in China to Choose: Stay or Go</t>
  </si>
  <si>
    <t>https://www.nytimes.com/2020/02/12/world/asia/china-coronavirus-students.html?searchResultPosition=157</t>
  </si>
  <si>
    <t>https://static01.nyt.com/images/2020/02/07/world/00china-schools-1/00china-schools-1-threeByTwoSmallAt2X.jpg?quality=75&amp;auto=webp&amp;disable=upscale</t>
  </si>
  <si>
    <t>As Americans and others flee Chinese universities, the crisis is severing ties that have historically brought the country closer to the rest of the world.</t>
  </si>
  <si>
    <t>PRINT EDITIONForeign Students Face Urgent Conundrum: Stay or Go Home?|February 13, 2020, Page A11</t>
  </si>
  <si>
    <t>Coronavirus Test Kits Sent to States Are Flawed, C.D.C. Says</t>
  </si>
  <si>
    <t>https://www.nytimes.com/2020/02/12/health/coronavirus-test-kits-cdc.html?searchResultPosition=158</t>
  </si>
  <si>
    <t>https://static01.nyt.com/images/2020/02/11/science/11VIRUS-QNATEST/11VIRUS-QNATEST-threeByTwoSmallAt2X.jpg?quality=75&amp;auto=webp&amp;disable=upscale</t>
  </si>
  <si>
    <t>Some tests distributed by the agency deliver “inconclusive” readings. The C.D.C. will need to ship new ingredients, further delaying results.</t>
  </si>
  <si>
    <t>PRINT EDITIONTest Kits Sent to States Are Flawed, C.D.C. Says, Further Delaying Results|February 13, 2020, Page A10</t>
  </si>
  <si>
    <t>Harvard and Yale Ensnared in Education Dept. Crackdown on Foreign Funding</t>
  </si>
  <si>
    <t>https://www.nytimes.com/2020/02/12/us/politics/harvard-yale-foreign-funding.html?searchResultPosition=159</t>
  </si>
  <si>
    <t>https://static01.nyt.com/images/2020/02/12/us/12ivys/merlin_168073176_d365e8eb-8c63-4711-8639-c2043bde0879-threeByTwoSmallAt2X.jpg?quality=75&amp;auto=webp&amp;disable=upscale</t>
  </si>
  <si>
    <t>POLITICS</t>
  </si>
  <si>
    <t>The department told the Ivy League universities to hand over records on millions of dollars in gifts, grants and contracts from foreign countries, including China, Iran and Russia.</t>
  </si>
  <si>
    <t>By Erica L. Green and Ellen Barry</t>
  </si>
  <si>
    <t>PRINT EDITIONHarvard and Yale Entangled in Education Dept.’s Crackdown on Foreign Funding|February 13, 2020, Page A23</t>
  </si>
  <si>
    <t>Coronavirus Cases Seemed to Be Leveling Off. Not Anymore.</t>
  </si>
  <si>
    <t>https://www.nytimes.com/2020/02/12/health/coronavirus-cases-china.html?searchResultPosition=160</t>
  </si>
  <si>
    <t>https://static01.nyt.com/images/2020/02/14/world/13virus-numbers-1-print/merlin_168813255_6b08e14f-b262-4797-8203-ac83d36fac3b-threeByTwoSmallAt2X.jpg?quality=75&amp;auto=webp&amp;disable=upscale</t>
  </si>
  <si>
    <t>On Thursday, health officials in China reported more than 14,000 new cases in Hubei Province alone. A change in diagnostic criteria may be the reason.</t>
  </si>
  <si>
    <t>PRINT EDITIONOne-Day Spike Shows Tenacity Of an Outbreak|February 13, 2020, Page A1</t>
  </si>
  <si>
    <t>China Is Tracking Travelers From Hubei</t>
  </si>
  <si>
    <t>https://www.nytimes.com/2020/02/13/world/asia/china-coronavirus.html?searchResultPosition=161</t>
  </si>
  <si>
    <t>https://static01.nyt.com/images/2020/02/13/world/13china-briefing-promo/13china-briefing-promo-threeByTwoSmallAt2X-v2.jpg?quality=75&amp;auto=webp&amp;disable=upscale</t>
  </si>
  <si>
    <t>Feb. 13, 2020</t>
  </si>
  <si>
    <t>The number of cases surged again in Hubei Province, the epicenter of the epidemic. The authorities are taking a high-tech approach to figuring out who has visited there.</t>
  </si>
  <si>
    <t>PRINT EDITION
February 13, 2020</t>
  </si>
  <si>
    <t>An American in a Locked Down Chinese Town: ‘Everyone Here Is So Bored’</t>
  </si>
  <si>
    <t>https://www.nytimes.com/2020/02/13/world/asia/china-coronavirus-american.html?searchResultPosition=162</t>
  </si>
  <si>
    <t>https://static01.nyt.com/images/2020/02/11/world/00life-insider-1/00life-insider-1-threeByTwoSmallAt2X.jpg?quality=75&amp;auto=webp&amp;disable=upscale</t>
  </si>
  <si>
    <t>Policed by his neighbors and inundated with misinformation, Bob Huang watches a small community grow increasingly isolated.</t>
  </si>
  <si>
    <t>PRINT EDITIONWhen You’re on Lock Down: ‘Everyone Here Is So Bored’|February 14, 2020, Page A9</t>
  </si>
  <si>
    <t>China Ousts 2 Party Officials Amid Outrage About Coronavirus Response</t>
  </si>
  <si>
    <t>https://www.nytimes.com/2020/02/13/world/asia/china-coronavirus-xi-jinping.html?searchResultPosition=163</t>
  </si>
  <si>
    <t>https://static01.nyt.com/images/2020/02/13/world/13china-politics0001/merlin_168869241_7a09f3df-545a-47c4-8d68-227d3c5ed509-threeByTwoSmallAt2X.jpg?quality=75&amp;auto=webp&amp;disable=upscale</t>
  </si>
  <si>
    <t>President Xi Jinping reshuffled the leadership in Hubei Province, the center of the outbreak, installing protégés in the hope of getting the crisis under control.</t>
  </si>
  <si>
    <t>PRINT EDITIONBeijing Ousts 2 Top Leaders In Province Hit Hardest|February 14, 2020, Page A10</t>
  </si>
  <si>
    <t>A Timeline of the Coronavirus Pandemic</t>
  </si>
  <si>
    <t>https://www.nytimes.com/article/coronavirus-timeline.html?searchResultPosition=164</t>
  </si>
  <si>
    <t>https://static01.nyt.com/images/2020/04/13/us/13xp-virus-timeline-top/merlin_170999247_6ffb2119-c6bc-4b10-b708-61693971d0b8-threeByTwoSmallAt2X.jpg?quality=75&amp;auto=webp&amp;disable=upscale</t>
  </si>
  <si>
    <t>The outbreak of the virus has sickened more than 80 million people. At least 1.7 million people have died. Here’s how the year unfolded.</t>
  </si>
  <si>
    <t>By Derrick Bryson Taylor</t>
  </si>
  <si>
    <t>PRINT EDITIONA TIMELINE|Page A6</t>
  </si>
  <si>
    <t>China Expands Chaotic Dragnet in Coronavirus Crackdown</t>
  </si>
  <si>
    <t>https://www.nytimes.com/2020/02/13/world/asia/13china-coronavirus-cases.html?searchResultPosition=165</t>
  </si>
  <si>
    <t>https://static01.nyt.com/images/2020/02/13/world/13china-virus-promo/13china-virus-promo-threeByTwoSmallAt2X-v4.jpg?quality=75&amp;auto=webp&amp;disable=upscale</t>
  </si>
  <si>
    <t>The “wartime” campaign to round up all who might be sick was extended to cities beyond the epicenter, even as it was marred by confusion that has isolated vulnerable patients and left some to die.</t>
  </si>
  <si>
    <t>PRINT EDITIONChina Expanding a Virus Dragnet|February 14, 2020, Page A1</t>
  </si>
  <si>
    <t>Some Wuhan Evacuees Ask Why They Aren’t Being Tested for the Coronavirus</t>
  </si>
  <si>
    <t>https://www.nytimes.com/2020/02/13/us/coronavirus-quarantine-tests.html?searchResultPosition=166</t>
  </si>
  <si>
    <t>https://static01.nyt.com/images/2020/02/13/us/13CORONAVIRUS-QUAR/13CORONAVIRUS-QUAR-threeByTwoSmallAt2X.jpg?quality=75&amp;auto=webp&amp;disable=upscale</t>
  </si>
  <si>
    <t>There is no reason to test healthy people for the virus, the C.D.C. says, but some evacuees are asking to be tested.</t>
  </si>
  <si>
    <t>By Miriam Jordan and Nicholas Bogel-Burroughs</t>
  </si>
  <si>
    <t>PRINT EDITION
February 14, 2020</t>
  </si>
  <si>
    <t>New Cases Are Reported as Beijing Sets New Rules</t>
  </si>
  <si>
    <t>https://www.nytimes.com/2020/02/14/world/asia/china-coronavirus.html?searchResultPosition=167</t>
  </si>
  <si>
    <t>https://static01.nyt.com/images/2020/02/14/world/14china-briefing6/14china-briefing6-threeByTwoSmallAt2X-v2.jpg?quality=75&amp;auto=webp&amp;disable=upscale</t>
  </si>
  <si>
    <t>Feb. 14, 2020</t>
  </si>
  <si>
    <t>The mandate came as the Chinese government disclosed that hundreds of medical workers who had been helping combat the coronavirus outbreak had become infected and at least six had died.</t>
  </si>
  <si>
    <t>Violin Lessons During the Coronavirus Outbreak. A Pupil’s Progress.</t>
  </si>
  <si>
    <t>https://www.nytimes.com/2020/02/14/world/asia/china-coronavirus-chengdu.html?searchResultPosition=168</t>
  </si>
  <si>
    <t>https://static01.nyt.com/images/2020/02/13/world/00life-violinist-1sub/0life-violinist-1sub-threeByTwoSmallAt2X.jpg?quality=75&amp;auto=webp&amp;disable=upscale</t>
  </si>
  <si>
    <t>When Kevin Tang’s American teacher found out he was stuck at home because of coronavirus, she decided to use music to improve his mood.</t>
  </si>
  <si>
    <t>By Alex Marshall</t>
  </si>
  <si>
    <t>PRINT EDITIONA Musical Interlude From Isolation Over Skype|February 15, 2020, Page A12</t>
  </si>
  <si>
    <t>The Coronavirus Story Is Too Big for China to Spin</t>
  </si>
  <si>
    <t>https://www.nytimes.com/2020/02/14/opinion/china-coronavirus-social-media.html?searchResultPosition=169</t>
  </si>
  <si>
    <t>https://static01.nyt.com/images/2020/02/14/opinion/14Zhao/14Zhao-threeByTwoSmallAt2X.jpg?quality=75&amp;auto=webp&amp;disable=upscale</t>
  </si>
  <si>
    <t>Maybe what goes up online must come down, but what comes down will go up again.</t>
  </si>
  <si>
    <t>By Kiki Zhao</t>
  </si>
  <si>
    <t>On Valentine’s Day, This One Goes Out to All the Lovers</t>
  </si>
  <si>
    <t>https://www.nytimes.com/2020/02/14/us/california-love-stories.html?searchResultPosition=170</t>
  </si>
  <si>
    <t>https://static01.nyt.com/images/2020/02/14/us/14catoday/merlin_166537509_4d75a847-c1f7-4245-a8de-76007f0a0e2e-threeByTwoSmallAt2X.jpg?quality=75&amp;auto=webp&amp;disable=upscale</t>
  </si>
  <si>
    <t>Friday: The news can be rough. Enjoy some tiny California love stories.</t>
  </si>
  <si>
    <t>China’s Doctors, Fighting the Coronavirus, Beg for Masks</t>
  </si>
  <si>
    <t>https://www.nytimes.com/2020/02/14/world/asia/china-coronavirus-doctors.html?searchResultPosition=171</t>
  </si>
  <si>
    <t>https://static01.nyt.com/images/2020/02/14/world/00China-Frontline01/merlin_168618483_4b3a6f1d-17f8-448a-b6e7-1a1c79884f29-threeByTwoSmallAt2X.jpg?quality=75&amp;auto=webp&amp;disable=upscale</t>
  </si>
  <si>
    <t>Confronting a viral epidemic with a scant supply of protective equipment, more than 1,700 Chinese medical workers have already been infected, and six have died.</t>
  </si>
  <si>
    <t>By Chris Buckley, Sui-Lee Wee and Amy Qin</t>
  </si>
  <si>
    <t>PRINT EDITIONOn Front Line, And Searching For Protection|February 15, 2020, Page A1</t>
  </si>
  <si>
    <t>Beijing Tightens Quarantine Rules in Coronavirus Battle</t>
  </si>
  <si>
    <t>https://www.nytimes.com/2020/02/14/world/asia/beijing-quarantine-coronavirus-rules.html?searchResultPosition=172</t>
  </si>
  <si>
    <t>https://static01.nyt.com/images/2020/02/14/world/14china-virus1/14china-virus1-threeByTwoSmallAt2X.jpg?quality=75&amp;auto=webp&amp;disable=upscale</t>
  </si>
  <si>
    <t>The stricter policy requires all residents who are returning from outside the city to isolate themselves for 14 days.</t>
  </si>
  <si>
    <t>By Keith Bradsher</t>
  </si>
  <si>
    <t>PRINT EDITIONBeijing Orders Quarantine For Anyone Who Left City|February 15, 2020, Page A12</t>
  </si>
  <si>
    <t>Couple Tests Positive for Coronavirus After Returning From Vacation in Hawaii</t>
  </si>
  <si>
    <t>https://www.nytimes.com/2020/02/14/us/coronavirus-hawaii-japan.html?searchResultPosition=173</t>
  </si>
  <si>
    <t>https://static01.nyt.com/images/2020/02/14/us/14CORONAVIRUS-WAIKIKI/merlin_158987337_6c15ccc0-2cf3-4fca-875d-ac236451de5e-threeByTwoSmallAt2X.jpg?quality=75&amp;auto=webp&amp;disable=upscale</t>
  </si>
  <si>
    <t>The husband and wife, both in their 60s, were confirmed to have the virus after returning home to Japan. Officials in Hawaii were racing to find people they may have met in the state.</t>
  </si>
  <si>
    <t>By Nicholas Bogel-Burroughs and Motoko Rich</t>
  </si>
  <si>
    <t>PRINT EDITION
February 15, 2020</t>
  </si>
  <si>
    <t>U.S. Says It Will Evacuate Americans From Cruise Ship</t>
  </si>
  <si>
    <t>https://www.nytimes.com/2020/02/15/world/asia/coronavirus-china-live-updates.html?searchResultPosition=174</t>
  </si>
  <si>
    <t>https://static01.nyt.com/images/2020/02/15/world/15china-briefing8/merlin_168035004_fdc34669-7dce-4d2f-867f-769c259f9946-threeByTwoSmallAt2X.jpg?quality=75&amp;auto=webp&amp;disable=upscale</t>
  </si>
  <si>
    <t>Feb. 15, 2020</t>
  </si>
  <si>
    <t>Passengers and crew members quarantined off Japan were told by the American Embassy that a chartered flight would arrive on Sunday to take them back to the United States.</t>
  </si>
  <si>
    <t>China’s Leader, Under Fire, Says He Led Coronavirus Fight Early On</t>
  </si>
  <si>
    <t>https://www.nytimes.com/2020/02/15/world/asia/xi-china-coronavirus.html?searchResultPosition=175</t>
  </si>
  <si>
    <t>https://static01.nyt.com/images/2020/02/11/world/15china-xi/15china-xi-threeByTwoSmallAt2X-v2.jpg?quality=75&amp;auto=webp&amp;disable=upscale</t>
  </si>
  <si>
    <t>Xi Jinping was aware of the outbreak nearly two weeks before he first spoke publicly about it. It could draw him directly into questions about whether officials did too little, too late.</t>
  </si>
  <si>
    <t>PRINT EDITIONNew Timeline of Events as Xi Says He Led Fight Against Virus Early On|February 16, 2020, Page A8</t>
  </si>
  <si>
    <t>A Hunt for Clues in Hawaii After a Tourist Couple Falls Ill With Coronavirus</t>
  </si>
  <si>
    <t>https://www.nytimes.com/2020/02/15/us/a-hunt-for-clues-in-hawaii-after-a-tourist-couple-falls-ill-with-coronavirus.html?searchResultPosition=176</t>
  </si>
  <si>
    <t>https://static01.nyt.com/images/2020/02/15/us/15coronavirus-hawaii-1/merlin_142771035_84dfba37-720b-4b8f-85da-baad5fc8abe4-threeByTwoSmallAt2X.jpg?quality=75&amp;auto=webp&amp;disable=upscale</t>
  </si>
  <si>
    <t>A couple visiting Waikiki Beach tested positive for the virus after returning to Japan. Public health officials are investigating to see if anyone else was exposed.</t>
  </si>
  <si>
    <t>By Lorin Eleni Gill and Nicholas Bogel-Burroughs</t>
  </si>
  <si>
    <t>PRINT EDITIONHunt for Clues in Hawaii After Visiting Couple Tests Positive for Virus|February 16, 2020, Page A10</t>
  </si>
  <si>
    <t>U.S. Passengers Evacuate Quarantined Cruise Ship in Japan</t>
  </si>
  <si>
    <t>https://www.nytimes.com/2020/02/16/world/asia/coronavirus-japan-cruise-americans.html?searchResultPosition=177</t>
  </si>
  <si>
    <t>https://static01.nyt.com/images/2020/02/16/world/16japan-ship-sub/16japan-ship-sub-threeByTwoSmallAt2X.jpg?quality=75&amp;auto=webp&amp;disable=upscale</t>
  </si>
  <si>
    <t>Feb. 16, 2020</t>
  </si>
  <si>
    <t>Americans boarded two flights chartered by the State Department and headed to the United States after the number of coronavirus cases aboard the Diamond Princess grew to 355.</t>
  </si>
  <si>
    <t>By Motoko Rich and Austin Ramzy</t>
  </si>
  <si>
    <t>PRINT EDITIONU.S. Passengers Are Evacuated From Quarantined Cruise Ship in Japan|February 17, 2020, Page A8</t>
  </si>
  <si>
    <t>‘Are You Sick?’ For Asian-Americans, a Sneeze Brings Suspicion</t>
  </si>
  <si>
    <t>https://www.nytimes.com/2020/02/16/us/coronavirus-american-mood.html?searchResultPosition=178</t>
  </si>
  <si>
    <t>https://static01.nyt.com/images/2020/02/17/us/17CORONAVIRUS-MOOD1/00coronavirus-mood01alt-threeByTwoSmallAt2X.jpg?quality=75&amp;auto=webp&amp;disable=upscale</t>
  </si>
  <si>
    <t>Though there are only a few known cases in the U.S., the coronavirus outbreak has left some Asian-Americans feeling an unsettling level of public scrutiny.</t>
  </si>
  <si>
    <t>By Julie Bosman, Farah Stockman and Thomas Fuller</t>
  </si>
  <si>
    <t>PRINT EDITIONFor Asian-Americans, a Sneeze Brings Suspicion and Fear|February 17, 2020, Page A9</t>
  </si>
  <si>
    <t>Cruise Ship Passengers, Some Infected, Flown Back to U.S.</t>
  </si>
  <si>
    <t>https://www.nytimes.com/2020/02/17/world/asia/china-coronavirus.html?searchResultPosition=179</t>
  </si>
  <si>
    <t>https://static01.nyt.com/images/2020/02/17/world/17JAPAN-SHIP12-promo/17JAPAN-SHIP12-promo-threeByTwoSmallAt2X-v4.jpg?quality=75&amp;auto=webp&amp;disable=upscale</t>
  </si>
  <si>
    <t>Feb. 17, 2020</t>
  </si>
  <si>
    <t>As passengers were evacuated from one ship in Japan, health officials scrambled to test people on another, in Cambodia.</t>
  </si>
  <si>
    <t>‘Now We Are Refugees’: A Family in Limbo Amid the Coronavirus Outbreak</t>
  </si>
  <si>
    <t>https://www.nytimes.com/2020/02/17/world/asia/china-coronavirus-hubei-taiwan.html?searchResultPosition=180</t>
  </si>
  <si>
    <t>https://static01.nyt.com/images/2020/02/15/world/15life-taiwan-1/merlin_168907029_38f3b675-bef2-4b1a-a0f5-d4ae126d2b59-threeByTwoSmallAt2X.jpg?quality=75&amp;auto=webp&amp;disable=upscale</t>
  </si>
  <si>
    <t>The family of Chloe Chang, a Taiwanese woman, is effectively trapped in Hubei Province, and in the middle of a spat between China and Taiwan.</t>
  </si>
  <si>
    <t>By Amy Chang Chien</t>
  </si>
  <si>
    <t>PRINT EDITIONA Family Trapped in Limbo: ‘Now We Are Refugees’|February 18, 2020, Page A7</t>
  </si>
  <si>
    <t>China Detains Activist Who Accused Xi of Coronavirus Cover-Up</t>
  </si>
  <si>
    <t>https://www.nytimes.com/2020/02/17/world/asia/coronavirus-china-xu-zhiyong.html?searchResultPosition=181</t>
  </si>
  <si>
    <t>https://static01.nyt.com/images/2020/02/17/world/17china-dissident01/17china-dissident01-threeByTwoSmallAt2X.jpg?quality=75&amp;auto=webp&amp;disable=upscale</t>
  </si>
  <si>
    <t>Xu Zhiyong, a prominent Chinese legal activist, went silent over the weekend. His girlfriend, Li Qiaochu, a social activist, has gone missing.</t>
  </si>
  <si>
    <t>PRINT EDITIONChina Activist  Who Accused  Xi Over Virus Is Detained|February 18, 2020, Page A6</t>
  </si>
  <si>
    <t>Coronavirus Empties European Cities of Chinese Tourists</t>
  </si>
  <si>
    <t>https://www.nytimes.com/2020/02/17/world/europe/coronavirus-tourism-europe.html?searchResultPosition=182</t>
  </si>
  <si>
    <t>https://static01.nyt.com/images/2020/02/14/world/coronavirus-europe1/coronavirus-europe1-threeByTwoSmallAt2X.jpg?quality=75&amp;auto=webp&amp;disable=upscale</t>
  </si>
  <si>
    <t>Hotels, stores and destinations across the Continent have come to rely on visitors from China. Quarantine measures have changed all that.</t>
  </si>
  <si>
    <t>By Norimitsu Onishi</t>
  </si>
  <si>
    <t>PRINT EDITIONEuropean Businesses Take Notice as Tourists From China Disappear|February 18, 2020, Page A8</t>
  </si>
  <si>
    <t>Battling Coronavirus, China Signals Delay of Its Top Party Gathering</t>
  </si>
  <si>
    <t>https://www.nytimes.com/2020/02/17/world/asia/china-coronavirus-congress-postpone.html?searchResultPosition=183</t>
  </si>
  <si>
    <t>https://static01.nyt.com/images/2020/02/17/world/17china-virus/merlin_168948843_04c7ed21-316b-441f-80f7-c0d1b74e551f-threeByTwoSmallAt2X.jpg?quality=75&amp;auto=webp&amp;disable=upscale</t>
  </si>
  <si>
    <t>The likely postponement of the most important spectacle on China’s political calendar reflects the Communist Party’s growing anxiety over the epidemic.</t>
  </si>
  <si>
    <t>PRINT EDITIONBeijing Signals Delay of Its Top Communist Party Gathering|February 18, 2020, Page A6</t>
  </si>
  <si>
    <t>Apple Signals Coronavirus’s Threat to Global Businesses</t>
  </si>
  <si>
    <t>https://www.nytimes.com/2020/02/17/technology/apple-coronavirus-economy.html?searchResultPosition=184</t>
  </si>
  <si>
    <t>https://static01.nyt.com/images/2020/02/17/business/17apple/merlin_168487071_758ee693-dee1-4a5d-bb72-61d989164577-threeByTwoSmallAt2X.jpg?quality=75&amp;auto=webp&amp;disable=upscale</t>
  </si>
  <si>
    <t>Supply is a problem, the company warned, as factories slowly reopen in China, and demand is down, too, with stores there still mostly closed.</t>
  </si>
  <si>
    <t>By Daisuke Wakabayashi</t>
  </si>
  <si>
    <t>PRINT EDITIONApple Expects Sales to Suffer After Outbreak|February 18, 2020, Page A1</t>
  </si>
  <si>
    <t>Cambodia’s Coronavirus Complacency May Exact a Global Toll</t>
  </si>
  <si>
    <t>https://www.nytimes.com/2020/02/17/world/asia/coronavirus-westerdam-cambodia-hun-sen.html?searchResultPosition=185</t>
  </si>
  <si>
    <t>https://static01.nyt.com/images/2020/02/17/world/17cambodia-ship/merlin_169050351_a6dfa935-0209-4299-9460-a3651f51b5ff-threeByTwoSmallAt2X.jpg?quality=75&amp;auto=webp&amp;disable=upscale</t>
  </si>
  <si>
    <t>After a cruise ship docked in Cambodia, passengers streamed off the ship, maskless, and fears are rising that the country could become a vector of transmission.</t>
  </si>
  <si>
    <t>PRINT EDITIONCambodia’s Coronavirus Complacency May Have Global Consequences|February 18, 2020, Page A7</t>
  </si>
  <si>
    <t>New Cases in China Appear to Be Slowing</t>
  </si>
  <si>
    <t>https://www.nytimes.com/2020/02/18/world/asia/china-coronavirus.html?searchResultPosition=186</t>
  </si>
  <si>
    <t>https://static01.nyt.com/images/2020/02/18/world/18china-briefing-hsbc-copy/18china-briefing-hsbc-copy-threeByTwoSmallAt2X-v2.jpg?quality=75&amp;auto=webp&amp;disable=upscale</t>
  </si>
  <si>
    <t>Feb. 18, 2020</t>
  </si>
  <si>
    <t>The number of confirmed new cases in China appeared again to be slowing.</t>
  </si>
  <si>
    <t>PRINT EDITION
February 18, 2020</t>
  </si>
  <si>
    <t>In Europe, Fear Spreads Faster Than the Coronavirus Itself</t>
  </si>
  <si>
    <t>https://www.nytimes.com/2020/02/18/world/europe/coronavirus-stigma-europe.html?searchResultPosition=187</t>
  </si>
  <si>
    <t>https://static01.nyt.com/images/2020/02/17/world/17europe-virus1/17europe-virus1-threeByTwoSmallAt2X.jpg?quality=75&amp;auto=webp&amp;disable=upscale</t>
  </si>
  <si>
    <t>About 40 cases have been confirmed in Europe, but people and places associated with the illness face stigmatization.</t>
  </si>
  <si>
    <t>By Megan Specia, Constant Méheut and Christopher F. Schuetze</t>
  </si>
  <si>
    <t>PRINT EDITIONWith 42 Cases in Europe So Far, Fear Spreads Faster Than Contagious Virus Itself|February 19, 2020, Page A8</t>
  </si>
  <si>
    <t>Video Chats and Ordering In: Coronavirus Quarantine With a Smartphone</t>
  </si>
  <si>
    <t>https://www.nytimes.com/2020/02/18/health/coronavirus-quarantine-smartphone.html?searchResultPosition=188</t>
  </si>
  <si>
    <t>https://static01.nyt.com/images/2020/02/13/climate/00virus-quarantine-tech02/00virus-quarantine-tech02-threeByTwoSmallAt2X.jpg?quality=75&amp;auto=webp&amp;disable=upscale</t>
  </si>
  <si>
    <t>This is not your grandmother’s quarantine. People are confined and afraid, but their virtual lives have been largely uninterrupted.</t>
  </si>
  <si>
    <t>PRINT EDITIONGetting Online Keeps Lives on Track for Those in Quarantine|February 19, 2020, Page A8</t>
  </si>
  <si>
    <t>U.S. Designates China’s Official Media as Operatives of the Communist State</t>
  </si>
  <si>
    <t>https://www.nytimes.com/2020/02/18/world/asia/china-media-trump.html?searchResultPosition=189</t>
  </si>
  <si>
    <t>https://static01.nyt.com/images/2020/02/18/us/politics/18dc-chinamedia/merlin_45526297_586da4a4-f50f-465c-8300-a263b1421284-threeByTwoSmallAt2X.jpg?quality=75&amp;auto=webp&amp;disable=upscale</t>
  </si>
  <si>
    <t>The move is the latest in the Trump administration’s efforts to counter Beijing’s influence and intelligence operations in the United States.</t>
  </si>
  <si>
    <t>By Lara Jakes and Steven Lee Myers</t>
  </si>
  <si>
    <t>PRINT EDITIONState Dept. Labels Chinese News Outlets as Agents of Communist Party|February 19, 2020, Page A5</t>
  </si>
  <si>
    <t>First Ebola, Now Coronavirus. Why an Omaha Hospital Gets the Toughest Cases.</t>
  </si>
  <si>
    <t>https://www.nytimes.com/2020/02/18/us/coronavirus-omaha-nebraska-medical-center.html?searchResultPosition=190</t>
  </si>
  <si>
    <t>https://static01.nyt.com/images/2020/02/18/us/18coronavirus-omaha/18coronavirus-omaha-threeByTwoSmallAt2X.jpg?quality=75&amp;auto=webp&amp;disable=upscale</t>
  </si>
  <si>
    <t>A biocontainment unit that drew attention for treating Ebola patients in 2014 is now evaluating more than a dozen cruise ship evacuees for the coronavirus.</t>
  </si>
  <si>
    <t>By Sarah Mervosh</t>
  </si>
  <si>
    <t>PRINT EDITIONNebraska Hospital Welcomes Patients From Japanese Port|February 19, 2020, Page A9</t>
  </si>
  <si>
    <t>Coronavirus Epidemic Keeps Growing, but Spread in China Slows</t>
  </si>
  <si>
    <t>https://www.nytimes.com/2020/02/18/world/asia/china-coronavirus-cases.html?searchResultPosition=191</t>
  </si>
  <si>
    <t>https://static01.nyt.com/images/2020/02/18/world/18china-virus-hp-promo/18china-virus-hp-promo-threeByTwoSmallAt2X-v2.jpg?quality=75&amp;auto=webp&amp;disable=upscale</t>
  </si>
  <si>
    <t>The World Health Organization said China’s drastic limits on people’s movement had helped, but experts cautioned against predicting that the worst was over.</t>
  </si>
  <si>
    <t>By Vivian Wang</t>
  </si>
  <si>
    <t>PRINT EDITIONAs Chinese Crisis Seems to Ease, Concern Builds Everywhere Else|February 19, 2020, Page A9</t>
  </si>
  <si>
    <t>Japan Reports 2 Deaths Among Cruise Ship Passengers</t>
  </si>
  <si>
    <t>https://www.nytimes.com/2020/02/19/world/asia/china-coronavirus.html?searchResultPosition=192</t>
  </si>
  <si>
    <t>https://static01.nyt.com/images/2020/03/19/world/19china-briefing-sub1/19china-briefing-sub1-threeByTwoSmallAt2X.jpg?quality=75&amp;auto=webp&amp;disable=upscale</t>
  </si>
  <si>
    <t>Feb. 19, 2020</t>
  </si>
  <si>
    <t>The virus continues to spread in China, though more slowly. New cases in countries like Japan and Iran have experts concerned about getting it under control quickly.</t>
  </si>
  <si>
    <t>PRINT EDITION
February 19, 2020</t>
  </si>
  <si>
    <t>She Left Wuhan to Become a Journalist. She’s Back in Time to Get the Story.</t>
  </si>
  <si>
    <t>https://www.nytimes.com/2020/02/19/world/asia/china-coronavirus-wuhan-journalist.html?searchResultPosition=193</t>
  </si>
  <si>
    <t>https://static01.nyt.com/images/2020/02/19/world/19life-volunteer-1sub/19life-volunteer-1-threeByTwoSmallAt2X.jpg?quality=75&amp;auto=webp&amp;disable=upscale</t>
  </si>
  <si>
    <t>Anna Liu’s hometown is on lockdown, but she has found ways to use her skills as a reporter, even under quarantine.</t>
  </si>
  <si>
    <t>By Cao Li</t>
  </si>
  <si>
    <t>PRINT EDITIONJournalist Returned to Hometown Just When Her Skills Were Needed|February 20, 2020, Page A6</t>
  </si>
  <si>
    <t>To Prevent Next Coronavirus, Stop the Wildlife Trade, Conservationists Say</t>
  </si>
  <si>
    <t>https://www.nytimes.com/2020/02/19/health/coronavirus-animals-markets.html?searchResultPosition=194</t>
  </si>
  <si>
    <t>https://static01.nyt.com/images/2020/02/14/science/14virus-wildlife02/merlin_150039732_237950d4-d548-4371-b437-ff6223387235-threeByTwoSmallAt2X.jpg?quality=75&amp;auto=webp&amp;disable=upscale</t>
  </si>
  <si>
    <t>Conservationists see a persistent threat of epidemics so long as tens of millions of animals are traded in Southeast Asia.</t>
  </si>
  <si>
    <t>By Rachel Nuwer</t>
  </si>
  <si>
    <t>PRINT EDITIONStop Wildlife Trade to Prevent Next Epidemic, Conservationists Say|February 20, 2020, Page A8</t>
  </si>
  <si>
    <t>Coronavirus Worsens U.S.-China Ties and Bolsters Hawks in Washington</t>
  </si>
  <si>
    <t>https://www.nytimes.com/2020/02/19/world/asia/us-china-coronavirus.html?searchResultPosition=195</t>
  </si>
  <si>
    <t>https://static01.nyt.com/images/2020/02/19/world/19china-us10/merlin_167898096_92f49315-c7d3-4e60-9937-abc196e26860-threeByTwoSmallAt2X.jpg?quality=75&amp;auto=webp&amp;disable=upscale</t>
  </si>
  <si>
    <t>But if hard-liners in the U.S. administration were hoping for a united, anti-China message from Washington, that goal has been undermined by President Trump.</t>
  </si>
  <si>
    <t>By Steven Lee Myers and Edward Wong</t>
  </si>
  <si>
    <t>PRINT EDITIONContagion Worsens U.S.-China Ties and Bolsters American Hawks|February 20, 2020, Page A6</t>
  </si>
  <si>
    <t>South Korea Confirms a Jump in Coronavirus Infections</t>
  </si>
  <si>
    <t>https://www.nytimes.com/2020/02/20/world/asia/china-coronavirus.html?searchResultPosition=196</t>
  </si>
  <si>
    <t>https://static01.nyt.com/images/2020/02/20/world/20china-briefing-daegu/merlin_169194183_686611de-b13e-477a-b936-7a041c27db07-threeByTwoSmallAt2X.jpg?quality=75&amp;auto=webp&amp;disable=upscale</t>
  </si>
  <si>
    <t>Feb. 20, 2020</t>
  </si>
  <si>
    <t>The new figures give the country the second largest number of confirmed cases outside mainland China.</t>
  </si>
  <si>
    <t>PRINT EDITION
February 20, 2020</t>
  </si>
  <si>
    <t>Why Did the Coronavirus Outbreak Start in China?</t>
  </si>
  <si>
    <t>https://www.nytimes.com/2020/02/20/opinion/sunday/coronavirus-china-cause.html?searchResultPosition=197</t>
  </si>
  <si>
    <t>https://static01.nyt.com/images/2020/02/19/opinion/19lian2/merlin_167815437_f5663f9d-8e8d-4bec-ba0c-4e872aba9a83-threeByTwoSmallAt2X.jpg?quality=75&amp;auto=webp&amp;disable=upscale</t>
  </si>
  <si>
    <t>Let’s talk about the cultural causes of this epidemic.</t>
  </si>
  <si>
    <t>By Yi-Zheng Lian</t>
  </si>
  <si>
    <t>PRINT EDITIONThe Coronavirus and ‘Jinbu’ Foods|February 23, 2020, Page SR2</t>
  </si>
  <si>
    <t>What a Party in Japan May Tell Us About the Coronavirus’s Spread</t>
  </si>
  <si>
    <t>https://www.nytimes.com/2020/02/20/world/asia/japan-coronavirus-clusters.html?searchResultPosition=198</t>
  </si>
  <si>
    <t>https://static01.nyt.com/images/2020/02/20/world/20japan-clusters-1/merlin_169193691_9bde1771-140b-49f6-b18e-bdee63d5bf95-threeByTwoSmallAt2X.jpg?quality=75&amp;auto=webp&amp;disable=upscale</t>
  </si>
  <si>
    <t>Will the virus spiral beyond China? Public health experts are closely studying cluster cases in other Asian countries.</t>
  </si>
  <si>
    <t>By Sui-Lee Wee and Makiko Inoue</t>
  </si>
  <si>
    <t>PRINT EDITIONWhat Cluster in Japan May Say About a Virus’s Spread Beyond Wuhan|February 21, 2020, Page A6</t>
  </si>
  <si>
    <t>Why the Coronavirus Seems to Hit Men Harder Than Women</t>
  </si>
  <si>
    <t>https://www.nytimes.com/2020/02/20/health/coronavirus-men-women.html?searchResultPosition=199</t>
  </si>
  <si>
    <t>https://static01.nyt.com/images/2020/02/19/science/19VIRUS-MEN/19VIRUS-MEN-threeByTwoSmallAt2X-v2.jpg?quality=75&amp;auto=webp&amp;disable=upscale</t>
  </si>
  <si>
    <t>Women mount stronger immune responses to infection, scientists say. And in China, men smoke in much greater numbers.</t>
  </si>
  <si>
    <t>PRINT EDITIONScientists Study Why the Illness Seems to Be Hitting Men Harder Than Women|February 21, 2020, Page A7</t>
  </si>
  <si>
    <t>As New Cases Surge, Businesses Face Grim Fallout</t>
  </si>
  <si>
    <t>https://www.nytimes.com/2020/02/21/world/asia/china-coronavirus.html?searchResultPosition=200</t>
  </si>
  <si>
    <t>https://static01.nyt.com/images/2020/02/22/business/22china-briefing2/21virusbusiness-2-threeByTwoSmallAt2X.jpg?quality=75&amp;auto=webp&amp;disable=upscale</t>
  </si>
  <si>
    <t>Feb. 21, 2020</t>
  </si>
  <si>
    <t>With four fatalities in Iran and a spike in infections in South Korea, concerns about the virus’s effect on the global economy intensified.</t>
  </si>
  <si>
    <t>PRINT EDITION
February 21, 2020</t>
  </si>
  <si>
    <t>Shadowy Church Is at Center of Coronavirus Outbreak in South Korea</t>
  </si>
  <si>
    <t>https://www.nytimes.com/2020/02/21/world/asia/south-korea-coronavirus-shincheonji.html?searchResultPosition=201</t>
  </si>
  <si>
    <t>https://static01.nyt.com/images/2020/02/21/world/21skorea-virus-3/21skorea-virus-3-threeByTwoSmallAt2X-v2.jpg?quality=75&amp;auto=webp&amp;disable=upscale</t>
  </si>
  <si>
    <t>As the country’s infection numbers soar, most cases have been connected to the Shincheonji Church of Jesus, which mainstream churches consider a cult.</t>
  </si>
  <si>
    <t>PRINT EDITIONShadowy Church in South Korea Is Hot Spot of Cases After Member Falls Ill|February 22, 2020, Page A9</t>
  </si>
  <si>
    <t>Can the Housing Crisis Be Solved?</t>
  </si>
  <si>
    <t>https://www.nytimes.com/2020/02/21/us/california-affordable-housing.html?searchResultPosition=202</t>
  </si>
  <si>
    <t>https://static01.nyt.com/images/2020/02/21/us/21housingcatoday/merlin_162516318_19e4d710-f1e2-43a5-bb07-1fae83a3f373-threeByTwoSmallAt2X.jpg?quality=75&amp;auto=webp&amp;disable=upscale</t>
  </si>
  <si>
    <t>Friday: A conversation about how housing became the great problem of our time. Also: How a Central Valley town pushed back against an ICE facility.</t>
  </si>
  <si>
    <t>With 4 Deaths in Iran and More Cases on 3 Continents, Fears of Coronavirus Pandemic Rise</t>
  </si>
  <si>
    <t>https://www.nytimes.com/2020/02/21/world/asia/china-coronavirus-iran.html?searchResultPosition=203</t>
  </si>
  <si>
    <t>https://static01.nyt.com/images/2020/02/21/world/21china-virus13/21china-virus13-threeByTwoSmallAt2X.jpg?quality=75&amp;auto=webp&amp;disable=upscale</t>
  </si>
  <si>
    <t>Health officials called the surge in reported infections “very worrisome,” as cases soared in South Korea. Europe and North America reported a big uptick in infections.</t>
  </si>
  <si>
    <t>By Vivian Wang, Donald G. McNeil Jr., Farnaz Fassihi and Steven Lee Myers</t>
  </si>
  <si>
    <t>PRINT EDITIONSurge in Cases Raises Concern Of a Pandemic|February 22, 2020, Page A1</t>
  </si>
  <si>
    <t>Coronavirus Cases in the United States Reach 34, and More Are Expected</t>
  </si>
  <si>
    <t>https://www.nytimes.com/2020/02/21/health/coronavirus-cases-usa.html?searchResultPosition=204</t>
  </si>
  <si>
    <t>https://static01.nyt.com/images/2020/02/21/science/21virus-cdc03/merlin_169061058_645e5650-4ab8-414b-94bb-960697fd92bf-threeByTwoSmallAt2X.jpg?quality=75&amp;auto=webp&amp;disable=upscale</t>
  </si>
  <si>
    <t>The contagion “represents a tremendous public health threat,” said one federal health official.</t>
  </si>
  <si>
    <t>PRINT EDITIONCases in U.S. Climb to 34 And Officials Warn of More|February 22, 2020</t>
  </si>
  <si>
    <t>Infection Numbers Spike in South Korea, and Fear Builds</t>
  </si>
  <si>
    <t>https://www.nytimes.com/2020/02/22/world/asia/china-coronavirus.html?searchResultPosition=205</t>
  </si>
  <si>
    <t>https://static01.nyt.com/images/2020/02/22/world/22china-briefing-korea2/22china-briefing-korea2-threeByTwoSmallAt2X.jpg?quality=75&amp;auto=webp&amp;disable=upscale</t>
  </si>
  <si>
    <t>Feb. 22, 2020</t>
  </si>
  <si>
    <t>In total, 28 countries outside of China have reported more than 1,500 coronavirus cases.</t>
  </si>
  <si>
    <t>PRINT EDITION
February 22, 2020</t>
  </si>
  <si>
    <t>Coronavirus Spreads as New Cases Double in South Korea</t>
  </si>
  <si>
    <t>https://www.nytimes.com/2020/02/22/world/asia/coronavirus-south-korea-iran.html?searchResultPosition=206</t>
  </si>
  <si>
    <t>https://static01.nyt.com/images/2020/02/23/world/22china-virus-print/22china-virus-2-threeByTwoSmallAt2X.jpg?quality=75&amp;auto=webp&amp;disable=upscale</t>
  </si>
  <si>
    <t>The spike raised fears that another Asian country was losing control over the rapid spread of the virus, making it more difficult to avert a global pandemic.</t>
  </si>
  <si>
    <t>By Choe Sang-Hun and Derrick Bryson Taylor</t>
  </si>
  <si>
    <t>PRINT EDITIONVirus, Now Present in 28 Nations, Becomes a ‘Grave’ Crisis in South Korea|February 23, 2020, Page A7</t>
  </si>
  <si>
    <t>South Korea Raises Threat Alert Level</t>
  </si>
  <si>
    <t>https://www.nytimes.com/2020/02/23/world/asia/china-coronavirus.html?searchResultPosition=207</t>
  </si>
  <si>
    <t>https://static01.nyt.com/images/2020/02/23/world/23china-briefing-korea/23china-briefing-korea-threeByTwoSmallAt2X.jpg?quality=75&amp;auto=webp&amp;disable=upscale</t>
  </si>
  <si>
    <t>Feb. 23, 2020</t>
  </si>
  <si>
    <t>The move empowers the government to lock down cities, as Italy imposes its own regional lockdown and cases rise in Iran.</t>
  </si>
  <si>
    <t>PRINT EDITION
February 23, 2020</t>
  </si>
  <si>
    <t>Religious Groups in China Step Into the Coronavirus Crisis</t>
  </si>
  <si>
    <t>https://www.nytimes.com/2020/02/23/world/asia/china-religion-coronavirus-donations.html?searchResultPosition=208</t>
  </si>
  <si>
    <t>https://static01.nyt.com/images/2020/02/20/world/00china-virus-religion-1/merlin_166357812_167b4855-681a-4025-b55a-772881fe0820-threeByTwoSmallAt2X.jpg?quality=75&amp;auto=webp&amp;disable=upscale</t>
  </si>
  <si>
    <t>In temples, mosques and churches, China’s believers have been eager to fight the virus. Not all their efforts have been well received.</t>
  </si>
  <si>
    <t>PRINT EDITIONReligious Groups in China Offer a (Sanctioned) Hand|February 24, 2020, Page A8</t>
  </si>
  <si>
    <t>Europe Confronts Coronavirus as Italy Battles an Eruption of Cases</t>
  </si>
  <si>
    <t>https://www.nytimes.com/2020/02/23/world/europe/italy-coronavirus.html?searchResultPosition=209</t>
  </si>
  <si>
    <t>https://static01.nyt.com/images/2020/02/23/world/23Italy-coronavirus-update/23Italy-coronavirus-update-threeByTwoSmallAt2X-v2.jpg?quality=75&amp;auto=webp&amp;disable=upscale</t>
  </si>
  <si>
    <t>The country announced more than 150 cases, many in the densely populated region around Milan, as officials closed schools and canceled Venice’s carnival celebrations.</t>
  </si>
  <si>
    <t>By Jason Horowitz and Elisabetta Povoledo</t>
  </si>
  <si>
    <t>PRINT EDITIONCluster of Cases In Italy Kindles Fears in Europe|February 24, 2020, Page A1</t>
  </si>
  <si>
    <t>For China’s Overwhelmed Doctors, an Understanding Voice Across the Ocean</t>
  </si>
  <si>
    <t>https://www.nytimes.com/2020/02/23/world/asia/china-coronavirus-hotline.html?searchResultPosition=210</t>
  </si>
  <si>
    <t>https://static01.nyt.com/images/2020/02/21/world/00life-hotline/00life-hotline-threeByTwoSmallAt2X-v2.jpg?quality=75&amp;auto=webp&amp;disable=upscale</t>
  </si>
  <si>
    <t>Erjing Cui, a Seattle psychotherapist, volunteers for Yong Xin Kang Yi, a crisis line for medical workers fighting the coronavirus epidemic.</t>
  </si>
  <si>
    <t>PRINT EDITION
February 25, 2020</t>
  </si>
  <si>
    <t>Outbreak in Northern Italy Poses National Challenge</t>
  </si>
  <si>
    <t>https://www.nytimes.com/2020/02/24/world/asia/china-coronavirus.html?searchResultPosition=211</t>
  </si>
  <si>
    <t>https://static01.nyt.com/images/2020/02/24/world/24china-briefing96/merlin_169446228_f8fe2967-c60e-456f-9dc3-a330973ee5c5-threeByTwoSmallAt2X.jpg?quality=75&amp;auto=webp&amp;disable=upscale</t>
  </si>
  <si>
    <t>Feb. 24, 2020</t>
  </si>
  <si>
    <t>China appears to be getting the disease under control, but rapidly expanding outbreaks in Iran, South Korea and Italy are raising fears of a broader epidemic. Milan, usually buzzing with activity, is eerily quiet.</t>
  </si>
  <si>
    <t>PRINT EDITION
February 24, 2020</t>
  </si>
  <si>
    <t>Is It a Pandemic Yet?</t>
  </si>
  <si>
    <t>https://www.nytimes.com/2020/02/24/opinion/coronavirus-pandemic.html?searchResultPosition=212</t>
  </si>
  <si>
    <t>https://static01.nyt.com/images/2020/02/25/opinion/24osterholm/24osterholm-threeByTwoSmallAt2X.jpg?quality=75&amp;auto=webp&amp;disable=upscale</t>
  </si>
  <si>
    <t>It’s now clear that the coronavirus epidemic was never going to be contained. What’s next?</t>
  </si>
  <si>
    <t>By Michael T. Osterholm and Mark Olshaker</t>
  </si>
  <si>
    <t>PRINT EDITIONHow to Mitigate the Impact of the Coronavirus|February 25, 2020, Page A27</t>
  </si>
  <si>
    <t>Businesses ‘Getting Killed’ on Russian Border as Coronavirus Fears Rise</t>
  </si>
  <si>
    <t>https://www.nytimes.com/2020/02/24/world/europe/coronavirus-russia-china-commerce.html?searchResultPosition=213</t>
  </si>
  <si>
    <t>https://static01.nyt.com/images/2020/02/20/world/20russia-china-virus1/merlin_169134273_44f1ad00-d039-4a62-aed0-3196f98fb14d-threeByTwoSmallAt2X.jpg?quality=75&amp;auto=webp&amp;disable=upscale</t>
  </si>
  <si>
    <t>No one in a Russian city 600 yards from China has been infected as yet, but businesses are shriveling and China’s image as a benign force is being eclipsed by a more anxious vision.</t>
  </si>
  <si>
    <t>By Andrew Higgins</t>
  </si>
  <si>
    <t>PRINT EDITIONChina’s Not Far, but for Russian Town the Worry Is for Business, Not Germs|February 25, 2020, Page A8</t>
  </si>
  <si>
    <t>Hong Kong Says It Will Begin Evacuating Residents From Wuhan</t>
  </si>
  <si>
    <t>https://www.nytimes.com/2020/02/24/world/asia/hong-kong-wuhan-evacuate-coronavirus.html?searchResultPosition=214</t>
  </si>
  <si>
    <t>https://static01.nyt.com/images/2020/02/24/business/24hongkong01/merlin_169336764_ef681885-e840-4f08-81a8-aa842cc3e2fb-threeByTwoSmallAt2X.jpg?quality=75&amp;auto=webp&amp;disable=upscale</t>
  </si>
  <si>
    <t>The death of one Hong Kong resident in the mainland Chinese city heightened fears for thousands of others stuck in the center of the coronavirus outbreak.</t>
  </si>
  <si>
    <t>By Austin Ramzy, Elaine Yu and Tiffany May</t>
  </si>
  <si>
    <t>As Fears of a Pandemic Mount, W.H.O. Says World Is Not Ready</t>
  </si>
  <si>
    <t>https://www.nytimes.com/2020/02/24/world/asia/china-coronavirus-world-health-organization.html?searchResultPosition=215</t>
  </si>
  <si>
    <t>https://static01.nyt.com/images/2020/02/24/world/24china-virus/24china-virus-threeByTwoSmallAt2X.jpg?quality=75&amp;auto=webp&amp;disable=upscale</t>
  </si>
  <si>
    <t>The announcement comes as infections surge in Iran, Italy and South Korea. But the number of cases in China has begun to decline — for now.</t>
  </si>
  <si>
    <t>By Steven Lee Myers and Sui-Lee Wee</t>
  </si>
  <si>
    <t>PRINT EDITIONW.H.O. Assesses World Not Ready for Outbreak|February 25, 2020, Page A9</t>
  </si>
  <si>
    <t>White House Asks Congress for Billions to Fight Coronavirus</t>
  </si>
  <si>
    <t>https://www.nytimes.com/2020/02/24/us/politics/trump-coronavirus-response.html?searchResultPosition=216</t>
  </si>
  <si>
    <t>https://static01.nyt.com/images/2020/02/24/us/politics/24dc-virus1/merlin_167726505_76edb8ce-4aae-4218-9a55-a09236e99887-threeByTwoSmallAt2X.jpg?quality=75&amp;auto=webp&amp;disable=upscale</t>
  </si>
  <si>
    <t>The request arrived at the same time the Trump administration is proposing cuts to health programs across the government and as health officials across the nation struggle to keep up with costs.</t>
  </si>
  <si>
    <t>By Noah Weiland, Emily Cochrane and Maggie Haberman</t>
  </si>
  <si>
    <t>PRINT EDITIONWhite House Asks Congress for Emergency Funds to Confront Coronavirus Spread|February 25, 2020, Page A8</t>
  </si>
  <si>
    <t>Trump Administration Considers Punishing Chinese News Organizations</t>
  </si>
  <si>
    <t>https://www.nytimes.com/2020/02/24/us/politics/trump-punishing-china-journalists.html?searchResultPosition=217</t>
  </si>
  <si>
    <t>https://static01.nyt.com/images/2020/02/24/business/24DC-CHINAJOURNALISTS-01/merlin_169433040_671cfb56-e16b-4587-bf75-785a00a68a07-threeByTwoSmallAt2X.jpg?quality=75&amp;auto=webp&amp;disable=upscale</t>
  </si>
  <si>
    <t>U.S. officials said they were looking at ways to retaliate for China’s expulsion of three Wall Street Journal reporters, including evicting Chinese journalists who file intelligence reports.</t>
  </si>
  <si>
    <t>By Edward Wong and Julian E. Barnes</t>
  </si>
  <si>
    <t>PRINT EDITIONU.S. Weighs Payback for Reporters’ Ouster|February 25, 2020, Page B3</t>
  </si>
  <si>
    <t>​In Coronavirus Crisis, Korean City Tries Openness, a Contrast to China</t>
  </si>
  <si>
    <t>https://www.nytimes.com/2020/02/25/world/asia/daegu-south-korea-coronavirus.html?searchResultPosition=218</t>
  </si>
  <si>
    <t>https://static01.nyt.com/images/2020/02/24/business/24skorea-virus01/merlin_169439436_7081444d-d034-4650-9b7a-6ee05fc840ec-threeByTwoSmallAt2X.jpg?quality=75&amp;auto=webp&amp;disable=upscale</t>
  </si>
  <si>
    <t>Feb. 25, 2020</t>
  </si>
  <si>
    <t>Even in the center of the outbreak in Daegu, officials are not restricting the movement of people, which could be a template as the virus moves around the globe.</t>
  </si>
  <si>
    <t>PRINT EDITIONCity in South Korea Tries Openness, With Word of Caution About Crisis|February 26, 2020, Page A9</t>
  </si>
  <si>
    <t>The Coronavirus Is More Than a Disease. It’s a Test.</t>
  </si>
  <si>
    <t>https://www.nytimes.com/2020/02/25/opinion/coronavirus-cases-spread.html?searchResultPosition=219</t>
  </si>
  <si>
    <t>https://static01.nyt.com/images/2020/02/24/opinion/24douthatWeb/24douthatWeb-threeByTwoSmallAt2X.jpg?quality=75&amp;auto=webp&amp;disable=upscale</t>
  </si>
  <si>
    <t>The disease is poised to target globalism’s weak points and to exploit American misgovernment and mistrust.</t>
  </si>
  <si>
    <t>By Ross Douthat</t>
  </si>
  <si>
    <t>In U.S. and Germany, Community Transmission Is Now Suspected</t>
  </si>
  <si>
    <t>https://www.nytimes.com/2020/02/26/world/asia/coronavirus-news.html?searchResultPosition=220</t>
  </si>
  <si>
    <t>https://static01.nyt.com/images/2020/02/26/us/politics/26dc-virus-sub2/26dc-virus-sub2-threeByTwoSmallAt2X-v2.jpg?quality=75&amp;auto=webp&amp;disable=upscale</t>
  </si>
  <si>
    <t>Feb. 26, 2020</t>
  </si>
  <si>
    <t>Three cases have emerged that suggest the possible beginning of a worrisome trend.</t>
  </si>
  <si>
    <t>PRINT EDITION
February 26, 2020</t>
  </si>
  <si>
    <t>Japan Can’t Handle the Coronavirus. Can It Host the Olympics?</t>
  </si>
  <si>
    <t>https://www.nytimes.com/2020/02/26/opinion/coronavirus-japan-abe.html?searchResultPosition=221</t>
  </si>
  <si>
    <t>https://static01.nyt.com/images/2020/02/26/opinion/26Nakano1/26Nakano1-threeByTwoSmallAt2X.jpg?quality=75&amp;auto=webp&amp;disable=upscale</t>
  </si>
  <si>
    <t>How leaders’ sense of entitlement breeds indifference and incompetence.</t>
  </si>
  <si>
    <t>By Koichi Nakano</t>
  </si>
  <si>
    <t>Brazilian Who Visited Italy Is First Coronavirus Patient in Latin America</t>
  </si>
  <si>
    <t>https://www.nytimes.com/2020/02/26/world/americas/brazil-italy-coronavirus.html?searchResultPosition=222</t>
  </si>
  <si>
    <t>https://static01.nyt.com/images/2020/02/26/world/26virus-brazil01/26virus-brazil01-threeByTwoSmallAt2X.jpg?quality=75&amp;auto=webp&amp;disable=upscale</t>
  </si>
  <si>
    <t>AMERICAS</t>
  </si>
  <si>
    <t>Health officials were scrambling to track the man’s movements after his infection was confirmed.</t>
  </si>
  <si>
    <t>By Ernesto Londoño, Manuela Andreoni and Letícia Casado</t>
  </si>
  <si>
    <t>PRINT EDITIONBrazilian Who Visited Italy Is First Ill Patient in Latin America|February 27, 2020, Page A11</t>
  </si>
  <si>
    <t>China’s Rover Finds Layers of Surprise Under Moon’s Far Side</t>
  </si>
  <si>
    <t>https://www.nytimes.com/2020/02/26/science/china-moon-far-side.html?searchResultPosition=223</t>
  </si>
  <si>
    <t>https://static01.nyt.com/images/2020/03/03/science/26CHINAMOON1/26CHINAMOON1-threeByTwoSmallAt2X.jpg?quality=75&amp;auto=webp&amp;disable=upscale</t>
  </si>
  <si>
    <t>The Chang’e-4 mission, the first to land on the lunar far side, is demonstrating the promise and peril of using ground-penetrating radar in planetary science.</t>
  </si>
  <si>
    <t>By Kenneth Chang</t>
  </si>
  <si>
    <t>PRINT EDITIONFinding Lunar Surprises|March 3, 2020, Page D3</t>
  </si>
  <si>
    <t>Gilead to Expand Coronavirus Drug Trials to Other Countries</t>
  </si>
  <si>
    <t>https://www.nytimes.com/2020/02/26/health/coronavirus-gilead-drug-trials.html?searchResultPosition=224</t>
  </si>
  <si>
    <t>https://static01.nyt.com/images/2020/02/26/science/26VIRUS-GILEAD1/26VIRUS-GILEAD1-threeByTwoSmallAt2X.jpg?quality=75&amp;auto=webp&amp;disable=upscale</t>
  </si>
  <si>
    <t>The drug maker said that in March it would begin two more clinical trials of remdesivir, an experimental antiviral drug, in more nations outside China.</t>
  </si>
  <si>
    <t>PRINT EDITIONGilead Adds Drug Trials At Hospitals Across Asia|February 27, 2020, Page A9</t>
  </si>
  <si>
    <t>They Were Infected With the Coronavirus. They Never Showed Signs.</t>
  </si>
  <si>
    <t>https://www.nytimes.com/2020/02/26/health/coronavirus-asymptomatic.html?searchResultPosition=225</t>
  </si>
  <si>
    <t>https://static01.nyt.com/images/2020/02/26/science/26VIRUS-ASYMPTOMATIC1/26VIRUS-ASYMPTOMATIC1-threeByTwoSmallAt2X.jpg?quality=75&amp;auto=webp&amp;disable=upscale</t>
  </si>
  <si>
    <t>Even asymptomatic people who are infected may be able to spread the virus. But people without symptoms are rarely tested.</t>
  </si>
  <si>
    <t>PRINT EDITIONEven Without Showing Symptoms, Transmitting to Others|February 27, 2020, Page A11</t>
  </si>
  <si>
    <t>C.D.C. Confirms First Possible Community Transmission of Coronavirus in U.S.</t>
  </si>
  <si>
    <t>https://www.nytimes.com/2020/02/26/health/coronavirus-cdc-usa.html?searchResultPosition=226</t>
  </si>
  <si>
    <t>https://static01.nyt.com/images/2020/03/26/science/26VIRUS-TRANSMISSION/26VIRUS-TRANSMISSION-threeByTwoSmallAt2X.jpg?quality=75&amp;auto=webp&amp;disable=upscale</t>
  </si>
  <si>
    <t>A case in California may be the first infection without a known link to travel abroad.</t>
  </si>
  <si>
    <t>PRINT EDITION
February 27, 2020</t>
  </si>
  <si>
    <t>Most Coronavirus Cases Are Mild. That’s Good and Bad News.</t>
  </si>
  <si>
    <t>https://www.nytimes.com/2020/02/27/world/asia/coronavirus-treament-recovery.html?searchResultPosition=227</t>
  </si>
  <si>
    <t>https://static01.nyt.com/images/2020/02/27/world/27virus-recovery01/merlin_169567695_c3a582a5-ac87-44c6-ba52-281f1baadaa5-threeByTwoSmallAt2X.jpg?quality=75&amp;auto=webp&amp;disable=upscale</t>
  </si>
  <si>
    <t>Feb. 27, 2020</t>
  </si>
  <si>
    <t>More than 80 percent of confirmed coronavirus cases are not severe, according to a large Chinese study. But mild symptoms could also make the epidemic harder to contain.</t>
  </si>
  <si>
    <t>PRINT EDITIONMost Cases of the Illness Are Mild, a Study Finds|February 28, 2020, Page A12</t>
  </si>
  <si>
    <t>U.S. Health Workers Responding to Coronavirus Lacked Training and Protective Gear, Whistle-Blower Says</t>
  </si>
  <si>
    <t>https://www.nytimes.com/2020/02/27/us/politics/coronavirus-us-whistleblower.html?searchResultPosition=228</t>
  </si>
  <si>
    <t>https://static01.nyt.com/images/2020/02/27/us/politics/27dc-whistleblower-hfo/merlin_169249251_507b7f90-2ff9-4f52-aa98-a3725ed1379e-threeByTwoSmallAt2X.jpg?quality=75&amp;auto=webp&amp;disable=upscale</t>
  </si>
  <si>
    <t>Team members were not properly trained, lacked necessary gear and moved freely around and off military bases where Americans were quarantined, a complaint says.</t>
  </si>
  <si>
    <t>By Emily Cochrane, Noah Weiland and Margot Sanger-Katz</t>
  </si>
  <si>
    <t>PRINT EDITIONWhistle-Blower Says U.S. Staff Was Put at Risk|February 28, 2020, Page A1</t>
  </si>
  <si>
    <t>China’s Ban on Wildlife Trade a Big Step, but Has Loopholes, Conservationists Say</t>
  </si>
  <si>
    <t>https://www.nytimes.com/2020/02/27/science/coronavirus-pangolin-wildlife-ban-china.html?searchResultPosition=229</t>
  </si>
  <si>
    <t>https://static01.nyt.com/images/2020/02/27/science/27VIRUS-WILDLIFE/27VIRUS-WILDLIFE-threeByTwoSmallAt2X.jpg?quality=75&amp;auto=webp&amp;disable=upscale</t>
  </si>
  <si>
    <t>The coronavirus epidemic prompted China to permanently ban trade of wild animals as food, but not for medicinal use.</t>
  </si>
  <si>
    <t>PRINT EDITIONChina Bans  Consuming  And Trading  Wildlife|February 28, 2020, Page A10</t>
  </si>
  <si>
    <t>How Bad Will the Coronavirus Outbreak Get?</t>
  </si>
  <si>
    <t>https://www.nytimes.com/2020/02/27/opinion/coronavirus-preparation.html?searchResultPosition=230</t>
  </si>
  <si>
    <t>https://static01.nyt.com/images/2020/02/27/opinion/27debatableillo/27debatableillo-threeByTwoSmallAt2X.jpg?quality=75&amp;auto=webp&amp;disable=upscale</t>
  </si>
  <si>
    <t>There’s a lot we don’t know, but experts say there are ways to prepare.</t>
  </si>
  <si>
    <t>Has Australia Imagined its Relaxed Identity?</t>
  </si>
  <si>
    <t>https://www.nytimes.com/2020/02/27/world/australia/wowser-nation-nanny-state.html?searchResultPosition=231</t>
  </si>
  <si>
    <t>https://static01.nyt.com/images/2020/02/28/world/28Australialetter146-funpolice/28Australialetter146-funpolice-threeByTwoSmallAt2X.jpg?quality=75&amp;auto=webp&amp;disable=upscale</t>
  </si>
  <si>
    <t>Wowser Nation’s art forces Australia to question its ‘nanny state’ ways — if anyone notices.</t>
  </si>
  <si>
    <t>By Michelle Elias</t>
  </si>
  <si>
    <t>New Unexplained Cases Reported in Oregon and California</t>
  </si>
  <si>
    <t>https://www.nytimes.com/2020/02/28/world/coronavirus-update.html?searchResultPosition=232</t>
  </si>
  <si>
    <t>https://static01.nyt.com/images/2020/02/28/us/28virus-briefing-ucdavis/merlin_169682550_476a9429-d94c-4e70-91ae-818d9e601c70-threeByTwoSmallAt2X.jpg?quality=75&amp;auto=webp&amp;disable=upscale</t>
  </si>
  <si>
    <t>Feb. 28, 2020</t>
  </si>
  <si>
    <t>Officials in both states raced to contact people who might have been exposed to the coronavirus, and experts warned that the cases could indicate signs of spread within the United States.</t>
  </si>
  <si>
    <t>PRINT EDITION
February 28, 2020</t>
  </si>
  <si>
    <t>To Protect Global Health, Work With China</t>
  </si>
  <si>
    <t>https://www.nytimes.com/2020/02/28/opinion/coronavirus-china-government.html?searchResultPosition=233</t>
  </si>
  <si>
    <t>https://static01.nyt.com/images/2020/02/28/opinion/28Xie/28Xie-threeByTwoSmallAt2X.jpg?quality=75&amp;auto=webp&amp;disable=upscale</t>
  </si>
  <si>
    <t>A senior Chinese official in Hong Kong on his government’s handling of the coronavirus outbreak.</t>
  </si>
  <si>
    <t>By Xie Feng</t>
  </si>
  <si>
    <t>He Drove Her to the Hospital. She Gave Him the Coronavirus.</t>
  </si>
  <si>
    <t>https://www.nytimes.com/2020/02/28/world/asia/thailand-coronavirus-bangkok.html?searchResultPosition=234</t>
  </si>
  <si>
    <t>https://static01.nyt.com/images/2020/02/28/world/28life-taxi-1/merlin_169506198_c49033bf-61b8-435e-8eaf-b2d926fad71c-threeByTwoSmallAt2X.jpg?quality=75&amp;auto=webp&amp;disable=upscale</t>
  </si>
  <si>
    <t>Taxi and bus drivers are on the forefront of the spread of the coronavirus in Asia, even as a tourism downturn hurts their business.</t>
  </si>
  <si>
    <t>PRINT EDITIONHe Drove a Patient To the Hospital. Now He’s Ill, Too.|February 29, 2020, Page A9</t>
  </si>
  <si>
    <t>China Spins Coronavirus Crisis, Hailing Itself as a Global Leader</t>
  </si>
  <si>
    <t>https://www.nytimes.com/2020/02/28/world/asia/china-coronavirus-response-propaganda.html?searchResultPosition=235</t>
  </si>
  <si>
    <t>https://static01.nyt.com/images/2020/02/29/world/29china-spin/28china-spin-1-threeByTwoSmallAt2X-v2.jpg?quality=75&amp;auto=webp&amp;disable=upscale</t>
  </si>
  <si>
    <t>The propaganda push suggests the Chinese government might be worried about the lasting damage of the outbreak.</t>
  </si>
  <si>
    <t>PRINT EDITIONChina, in Propaganda Push,  Boasts of Response to Crisis|February 29, 2020, Page A7</t>
  </si>
  <si>
    <t>Is the Coronavirus an Epidemic or a Pandemic? It Depends on Who’s Talking</t>
  </si>
  <si>
    <t>https://www.nytimes.com/2020/02/28/health/coronavirus-pandemic-epidemic.html?searchResultPosition=236</t>
  </si>
  <si>
    <t>https://static01.nyt.com/images/2020/03/15/multimedia/26xp-coronavirus/26xp-coronavirus-threeByTwoSmallAt2X-v4.jpg?quality=75&amp;auto=webp&amp;disable=upscale</t>
  </si>
  <si>
    <t>Last month, the World Health Organization stopped short of calling the outbreak a pandemic. Experts weigh in on the debate and explain the significance of the terms.</t>
  </si>
  <si>
    <t>In China’s War on the Coronavirus, a Community Is Besieged</t>
  </si>
  <si>
    <t>https://www.nytimes.com/2020/02/28/world/asia/china-coronavirus-wuhan.html?searchResultPosition=237</t>
  </si>
  <si>
    <t>https://static01.nyt.com/images/2020/02/17/world/28wuhan-reconstruct/merlin_169038480_ebd20b36-1101-466c-bc6a-99cba69cdc58-threeByTwoSmallAt2X.jpg?quality=75&amp;auto=webp&amp;disable=upscale</t>
  </si>
  <si>
    <t>The people of Zuoling, a suburb of Wuhan, have gone through a gamut of emotions as the epidemic raged: from complacency, to alarm, and finally, to anger.</t>
  </si>
  <si>
    <t>By Chris Buckley, Amy Qin and Sui-Lee Wee</t>
  </si>
  <si>
    <t>PRINT EDITIONAn Isolated Suburb of Wuhan Is Besieged by a Virus, and by Fear|February 29, 2020, Page A1</t>
  </si>
  <si>
    <t>We Don’t Really Know How Many People Have Coronavirus</t>
  </si>
  <si>
    <t>https://www.nytimes.com/2020/02/28/opinion/coronavirus-death-rate.html?searchResultPosition=238</t>
  </si>
  <si>
    <t>https://static01.nyt.com/images/2020/03/02/opinion/29Rosenthal1/29Rosenthal1-threeByTwoSmallAt2X.jpg?quality=75&amp;auto=webp&amp;disable=upscale</t>
  </si>
  <si>
    <t>In an era when we get flash-flood warnings on phones, why is data on the new coronavirus so limited?</t>
  </si>
  <si>
    <t>By Elisabeth Rosenthal</t>
  </si>
  <si>
    <t>PRINT EDITIONWhy Is Data on Coronavirus So Limited?|February 29, 2020, Page A27</t>
  </si>
  <si>
    <t>When an Epidemic Looms, Gagging Scientists Is a Terrible Idea</t>
  </si>
  <si>
    <t>https://www.nytimes.com/2020/02/28/health/coronavirus-pence-messaging.html?searchResultPosition=239</t>
  </si>
  <si>
    <t>https://static01.nyt.com/images/2020/02/28/science/28VIRUS-MESSAGE1/28VIRUS-MESSAGE1-threeByTwoSmallAt2X.jpg?quality=75&amp;auto=webp&amp;disable=upscale</t>
  </si>
  <si>
    <t>In an epidemic, suppression of bad news costs lives and eventually angers the public. The White House is in danger of repeating the error.</t>
  </si>
  <si>
    <t>PRINT EDITIONCensorship Is Never the Best Medicine in an Epidemic|February 29, 2020, Page A15</t>
  </si>
  <si>
    <t>Trump Calls for Calm on Virus and Expands Travel Restrictions</t>
  </si>
  <si>
    <t>https://www.nytimes.com/2020/02/29/world/coronavirus-news.html?searchResultPosition=240</t>
  </si>
  <si>
    <t>https://static01.nyt.com/images/2020/02/29/world/29virus-briefing8/merlin_169792431_7dd8ddcb-2f35-47a9-b57e-024ed42a8edb-threeByTwoSmallAt2X.jpg?quality=75&amp;auto=webp&amp;disable=upscale</t>
  </si>
  <si>
    <t>Feb. 29, 2020</t>
  </si>
  <si>
    <t>The announcement included elevated warnings against travel to specific regions in Italy and South Korea, and came after the U.S. recorded its first coronavirus death: a person near Seattle.</t>
  </si>
  <si>
    <t>PRINT EDITION
February 29, 2020</t>
  </si>
  <si>
    <t>They Recovered From the Coronavirus. Were They Infected Again?</t>
  </si>
  <si>
    <t>https://www.nytimes.com/2020/02/29/health/coronavirus-reinfection.html?searchResultPosition=241</t>
  </si>
  <si>
    <t>https://static01.nyt.com/images/2020/02/29/science/29VIRUS-REINFECT1/29VIRUS-REINFECT1-threeByTwoSmallAt2X.jpg?quality=75&amp;auto=webp&amp;disable=upscale</t>
  </si>
  <si>
    <t>In a few cases, patients again tested positive for the virus after they were no longer ill. But little is known about the virus, and it’s possible that testing flaws may be to blame.</t>
  </si>
  <si>
    <t>PRINT EDITION
March 1, 2020</t>
  </si>
  <si>
    <t>Is This Coronavirus ‘the Big One’?</t>
  </si>
  <si>
    <t>https://www.nytimes.com/2020/02/29/opinion/sunday/coronavirus-outbreak.html?searchResultPosition=242</t>
  </si>
  <si>
    <t>https://static01.nyt.com/images/2020/03/01/opinion/sunday/01Kristof/01Kristof-threeByTwoSmallAt2X.jpg?quality=75&amp;auto=webp&amp;disable=upscale</t>
  </si>
  <si>
    <t>For decades, experts’ warnings to prepare have gone unheeded.</t>
  </si>
  <si>
    <t>PRINT EDITIONIs This ‘the Big One’?|March 1, 2020, Page SR11</t>
  </si>
  <si>
    <t>Second Death From Virus Is Reported in the U.S.</t>
  </si>
  <si>
    <t>https://www.nytimes.com/2020/03/01/world/coronavirus-news.html?searchResultPosition=243</t>
  </si>
  <si>
    <t>https://static01.nyt.com/images/2020/04/01/us/01virus-briefing-hospital2/01virus-briefing-hospital2-threeByTwoSmallAt2X.jpg?quality=75&amp;auto=webp&amp;disable=upscale</t>
  </si>
  <si>
    <t>March 1, 2020</t>
  </si>
  <si>
    <t>The second death was a man in his 70s in the Seattle area who had underlying health conditions.</t>
  </si>
  <si>
    <t>Coronavirus May Have Spread in U.S. for Weeks, Gene Sequencing Suggests</t>
  </si>
  <si>
    <t>https://www.nytimes.com/2020/03/01/health/coronavirus-washington-spread.html?searchResultPosition=244</t>
  </si>
  <si>
    <t>https://static01.nyt.com/images/2020/03/01/us/politics/01virus-spread/01virus-spread-threeByTwoSmallAt2X.jpg?quality=75&amp;auto=webp&amp;disable=upscale</t>
  </si>
  <si>
    <t>Two cases detected weeks apart in Washington State had genetic links, suggesting that many more people in the area may be infected.</t>
  </si>
  <si>
    <t>By Sheri Fink and Mike Baker</t>
  </si>
  <si>
    <t>PRINT EDITIONCoronavirus May Have Spread in U.S. for Weeks, Gene Researchers Say|March 2, 2020, Page A20</t>
  </si>
  <si>
    <t>Outbreak Strikes Seattle Area as Testing Is Scrutinized</t>
  </si>
  <si>
    <t>https://www.nytimes.com/2020/03/02/world/coronavirus-updates-news-covid-19.html?searchResultPosition=245</t>
  </si>
  <si>
    <t>https://static01.nyt.com/images/2020/03/02/world/02virus-briefing84-promo/merlin_169874100_c36154cb-c913-40c1-bd43-433e533f5ecd-threeByTwoSmallAt2X.jpg?quality=75&amp;auto=webp&amp;disable=upscale</t>
  </si>
  <si>
    <t>March 2, 2020</t>
  </si>
  <si>
    <t>The epidemic continues to expand rapidly worldwide, topping 90,000 cases and 3,000 deaths. U.S. officials say virus testing kits will soon become widely available.</t>
  </si>
  <si>
    <t>How to Confront the Coronavirus at Every Level</t>
  </si>
  <si>
    <t>https://www.nytimes.com/2020/03/02/opinion/coronavirus-prepare-test.html?searchResultPosition=246</t>
  </si>
  <si>
    <t>https://static01.nyt.com/images/2020/03/02/opinion/02inglesby1/02inglesby1-threeByTwoSmallAt2X.jpg?quality=75&amp;auto=webp&amp;disable=upscale</t>
  </si>
  <si>
    <t>Tests need to be readied, protection equipment needs to be produced, medication needs to be developed. All of this will take funding.</t>
  </si>
  <si>
    <t>By Tom Inglesby and Anita Cicero</t>
  </si>
  <si>
    <t>PRINT EDITIONMore Needs to Be Done Now to Prepare for When the Coronavirus Spreads</t>
  </si>
  <si>
    <t>Japan’s Efforts to Limit the Coronavirus Outbreak</t>
  </si>
  <si>
    <t>https://www.nytimes.com/2020/03/02/opinion/letters/japan-coronavirus.html?searchResultPosition=247</t>
  </si>
  <si>
    <t>https://static01.nyt.com/images/2020/02/27/world/27japan-virus-promo/27japan-virus-promo-threeByTwoSmallAt2X-v3.jpg?quality=75&amp;auto=webp&amp;disable=upscale</t>
  </si>
  <si>
    <t>An official describes the measures the government has taken, including a cruise ship quarantine, amid worries about the coming Olympics.</t>
  </si>
  <si>
    <t>China’s Coronavirus Crisis Is Just Beginning</t>
  </si>
  <si>
    <t>https://www.nytimes.com/2020/03/03/opinion/coronavirus-china-xi-jinping.html?searchResultPosition=248</t>
  </si>
  <si>
    <t>https://static01.nyt.com/images/2020/03/03/opinion/03barmeWeb/03barmeWeb-threeByTwoSmallAt2X.jpg?quality=75&amp;auto=webp&amp;disable=upscale</t>
  </si>
  <si>
    <t>March 3, 2020</t>
  </si>
  <si>
    <t>Xi Jinping’s handling of the epidemic is reviving political dissent.</t>
  </si>
  <si>
    <t>By Geremie R. Barmé</t>
  </si>
  <si>
    <t>PRINT EDITION
March 3, 2020</t>
  </si>
  <si>
    <t>‘No Way Out’: In China, Coronavirus Takes Toll on Other Patients</t>
  </si>
  <si>
    <t>https://www.nytimes.com/2020/03/03/world/asia/china-coronavirus-cancer.html?searchResultPosition=249</t>
  </si>
  <si>
    <t>https://static01.nyt.com/images/2020/03/03/world/03china-illnesses-1sub/03china-illnesses-1sub-threeByTwoSmallAt2X.jpg?quality=75&amp;auto=webp&amp;disable=upscale</t>
  </si>
  <si>
    <t>The outbreak is straining a health care system that was already overburdened, and many patients with other illnesses are now falling through the cracks.</t>
  </si>
  <si>
    <t>By Amy Qin and Sui-Lee Wee</t>
  </si>
  <si>
    <t>PRINT EDITIONChina’s Health System, Devoured by Virus Care, Neglects Other Illnesses|March 4, 2020, Page A6</t>
  </si>
  <si>
    <t>Iran’s Coronavirus Response: Pride, Paranoia, Secrecy, Chaos</t>
  </si>
  <si>
    <t>https://www.nytimes.com/2020/03/03/world/middleeast/coronavirus-iran.html?searchResultPosition=250</t>
  </si>
  <si>
    <t>https://static01.nyt.com/images/2020/03/03/world/03virus-iran1/merlin_169905456_c2bf98c3-c590-454e-94f2-f7d4dbba93dd-threeByTwoSmallAt2X.jpg?quality=75&amp;auto=webp&amp;disable=upscale</t>
  </si>
  <si>
    <t>MIDDLE EAST</t>
  </si>
  <si>
    <t>Iranian leaders once predicted the coronavirus epidemic ravaging China would not affect their country. Now Iran has among the most coronavirus deaths outside China, and Iranian medical workers have been told to keep quiet.</t>
  </si>
  <si>
    <t>By Farnaz Fassihi and David D. Kirkpatrick</t>
  </si>
  <si>
    <t>PRINT EDITIONIn Iran, Outbreak’s Chaos Shows The Cost of Secrecy and Paranoia|March 4, 2020, Page A1</t>
  </si>
  <si>
    <t>Senator Rick Scott: ‘Communist China Cannot Be Trusted’</t>
  </si>
  <si>
    <t>https://www.nytimes.com/2020/03/03/opinion/letters/china-coronavirus.html?searchResultPosition=251</t>
  </si>
  <si>
    <t>The Florida Republican takes strong issue with an Op-Ed article by a Chinese official about Beijing’s response to the coronavirus. Also: The role of hospitals in their communities.</t>
  </si>
  <si>
    <t>PRINT EDITIONSenator Rick Scott: ‘China Cannot Be Trusted’|March 4, 2020, Page A26</t>
  </si>
  <si>
    <t>Cruise Ship Held Off California Becomes New Focus of Concern</t>
  </si>
  <si>
    <t>https://www.nytimes.com/2020/03/04/world/coronavirus-news.html?searchResultPosition=252</t>
  </si>
  <si>
    <t>https://static01.nyt.com/images/2020/03/04/world/04virus-briefing11/merlin_169981932_24bb9371-1f96-4ebd-a9bc-a419a0ae935a-threeByTwoSmallAt2X.jpg?quality=75&amp;auto=webp&amp;disable=upscale</t>
  </si>
  <si>
    <t>March 4, 2020</t>
  </si>
  <si>
    <t>A cruise liner bound for San Francisco from Hawaii is believed to be linked to two coronavirus cases, one of them fatal. More cases were found in a number of states, including Texas and New Jersey.</t>
  </si>
  <si>
    <t>PRINT EDITION
March 4, 2020</t>
  </si>
  <si>
    <t>‘A Slap in the Face’: Chinese Readers Share Their Coronavirus Stories</t>
  </si>
  <si>
    <t>https://www.nytimes.com/2020/03/04/world/asia/coronavirus-chinese-readers-react.html?searchResultPosition=253</t>
  </si>
  <si>
    <t>https://static01.nyt.com/images/2020/03/04/world/04china-readers-1sub/04china-readers-1sub-threeByTwoSmallAt2X.jpg?quality=75&amp;auto=webp&amp;disable=upscale</t>
  </si>
  <si>
    <t>One wrote about being asked to move out by a landlord in Europe. Others described fleeing China to escape the epidemic.</t>
  </si>
  <si>
    <t>PRINT EDITIONFeelings of Suspicion, Fear and Loneliness, From All Over the World|March 5, 2020, Page A14</t>
  </si>
  <si>
    <t>Your Building Can Make You Sick or Keep You Well</t>
  </si>
  <si>
    <t>https://www.nytimes.com/2020/03/04/opinion/coronavirus-buildings.html?searchResultPosition=254</t>
  </si>
  <si>
    <t>https://static01.nyt.com/images/2020/03/03/opinion/03allenWeb/03allenWeb-threeByTwoSmallAt2X.jpg?quality=75&amp;auto=webp&amp;disable=upscale</t>
  </si>
  <si>
    <t>Proper ventilation, filtration and humidity reduce the spread of pathogens like the new coronavirus.</t>
  </si>
  <si>
    <t>By Joseph G. Allen</t>
  </si>
  <si>
    <t>Inside China’s All-Out War on the Coronavirus</t>
  </si>
  <si>
    <t>https://www.nytimes.com/2020/03/04/health/coronavirus-china-aylward.html?searchResultPosition=255</t>
  </si>
  <si>
    <t>https://static01.nyt.com/images/2020/03/03/science/00VIRUS-AYLWARD1/00VIRUS-AYLWARD1-threeByTwoSmallAt2X.jpg?quality=75&amp;auto=webp&amp;disable=upscale</t>
  </si>
  <si>
    <t>Dr. Bruce Aylward, of the W.H.O., got a rare glimpse into Beijing’s campaign to stop the epidemic. Here’s what he saw.</t>
  </si>
  <si>
    <t>PRINT EDITION
March 5, 2020</t>
  </si>
  <si>
    <t>California Reports First Coronavirus Death as Symptoms Swirl on Cruise Ship</t>
  </si>
  <si>
    <t>https://www.nytimes.com/2020/03/04/us/coronavirus-california.html?searchResultPosition=256</t>
  </si>
  <si>
    <t>https://static01.nyt.com/images/2020/03/04/us/04virus-california-alt/04virus-california-alt-threeByTwoSmallAt2X.jpg?quality=75&amp;auto=webp&amp;disable=upscale</t>
  </si>
  <si>
    <t>The death of a patient in Placer County was the 11th in the United States, and the first outside Washington State.</t>
  </si>
  <si>
    <t>By Sarah Mervosh and Mitch Smith</t>
  </si>
  <si>
    <t>PRINT EDITIONIn California, A First Death And a Ship Held Offshore|March 5, 2020, Page A12</t>
  </si>
  <si>
    <t>China’s Battle Against Coronavirus: 7 Takeaways</t>
  </si>
  <si>
    <t>https://www.nytimes.com/2020/03/04/health/china-lessons-aylward.html?searchResultPosition=257</t>
  </si>
  <si>
    <t>https://static01.nyt.com/images/2020/03/04/science/04VIRUS-AYLWARD-TAKEAWAYS1/04VIRUS-AYLWARD-TAKEAWAYS1-threeByTwoSmallAt2X.jpg?quality=75&amp;auto=webp&amp;disable=upscale</t>
  </si>
  <si>
    <t>Dr. Bruce Aylward, leader of the team that visited China, details what every country should do to stop the coronavirus.</t>
  </si>
  <si>
    <t>Why Washington State? How Did It Start? Questions Answered on the U.S. Coronavirus Outbreak</t>
  </si>
  <si>
    <t>https://www.nytimes.com/2020/03/04/us/coronavirus-in-washington-state.html?searchResultPosition=258</t>
  </si>
  <si>
    <t>https://static01.nyt.com/images/2020/03/04/us/04virus-washstate01-alt/04virus-washstate01-alt-threeByTwoSmallAt2X.jpg?quality=75&amp;auto=webp&amp;disable=upscale</t>
  </si>
  <si>
    <t>Seattle-area officials announced sweeping changes to stop the spread, urging telecommuting and recommending that those 60 and over, pregnant, or with health problems stay home.</t>
  </si>
  <si>
    <t>By Karen Weise, Amy Harmon and Sheri Fink</t>
  </si>
  <si>
    <t>PRINT EDITIONSeattle-Area Officials Move to Ease Strain on a System ‘Under Incredible Stress’|March 5, 2020, Page A13</t>
  </si>
  <si>
    <t>Coronavirus: Revenge of the Pangolins?</t>
  </si>
  <si>
    <t>https://www.nytimes.com/2020/03/05/opinion/coronavirus-china-pangolins.html?searchResultPosition=259</t>
  </si>
  <si>
    <t>https://static01.nyt.com/images/2020/03/05/opinion/05Yu1/05Yu1-threeByTwoSmallAt2X.jpg?quality=75&amp;auto=webp&amp;disable=upscale</t>
  </si>
  <si>
    <t>March 5, 2020</t>
  </si>
  <si>
    <t>China has banned the trade of wildlife, suspecting that exotic animals infected humans. What will that really do?</t>
  </si>
  <si>
    <t>By Wufei Yu</t>
  </si>
  <si>
    <t>Nurses Battling Coronavirus Beg for Protective Gear and Better Planning</t>
  </si>
  <si>
    <t>https://www.nytimes.com/2020/03/05/us/coronavirus-nurses.html?searchResultPosition=260</t>
  </si>
  <si>
    <t>https://static01.nyt.com/images/2020/03/05/us/05virus-nurses/merlin_167737758_6c70f474-2e49-4b9a-a81f-fc21be99cf04-threeByTwoSmallAt2X.jpg?quality=75&amp;auto=webp&amp;disable=upscale</t>
  </si>
  <si>
    <t>Health care workers are among the most at risk of contracting the virus, but many say they lack protective gear and protocols to keep themselves and their patients safe.</t>
  </si>
  <si>
    <t>By Farah Stockman and Mike Baker</t>
  </si>
  <si>
    <t>PRINT EDITIONNurses Say They Lack Proper Training and Protective Gear, Increasing Risk|March 6, 2020, Page A10</t>
  </si>
  <si>
    <t>In the U.S., More Than 300 Coronavirus Cases Are Confirmed</t>
  </si>
  <si>
    <t>https://www.nytimes.com/2020/03/06/world/coronavirus-news.html?searchResultPosition=261</t>
  </si>
  <si>
    <t>https://static01.nyt.com/images/2020/03/06/world/06virus-briefing-us/merlin_170114082_bf9d0a64-0a57-4445-a3fd-d7ba397225f5-threeByTwoSmallAt2X.jpg?quality=75&amp;auto=webp&amp;disable=upscale</t>
  </si>
  <si>
    <t>March 6, 2020</t>
  </si>
  <si>
    <t>Stocks fell as Europe and the U.S. struggled to contain the virus, while the Chinese province at the center of the outbreak reported no new infections outside its capital, Wuhan.</t>
  </si>
  <si>
    <t>PRINT EDITION
March 6, 2020</t>
  </si>
  <si>
    <t>China Pushes Back as Coronavirus Crisis Damages Its Image</t>
  </si>
  <si>
    <t>https://www.nytimes.com/2020/03/06/world/asia/china-coronavirus-image.html?searchResultPosition=262</t>
  </si>
  <si>
    <t>https://static01.nyt.com/images/2020/03/06/world/06china-diplo-1/06china-diplo-1-threeByTwoSmallAt2X-v2.jpg?quality=75&amp;auto=webp&amp;disable=upscale</t>
  </si>
  <si>
    <t>The country is appealing for sympathy while attacking those who blame its leadership for making the situation worse.</t>
  </si>
  <si>
    <t>PRINT EDITIONBeijing Battles the Blow To Its Image as a Power|March 7, 2020, Page A9</t>
  </si>
  <si>
    <t>How Iran Completely and Utterly Botched Its Response to the Coronavirus</t>
  </si>
  <si>
    <t>https://www.nytimes.com/2020/03/06/opinion/coronavirus-iran.html?searchResultPosition=263</t>
  </si>
  <si>
    <t>https://static01.nyt.com/images/2020/03/06/opinion/06alaei/06alaei-threeByTwoSmallAt2X.jpg?quality=75&amp;auto=webp&amp;disable=upscale</t>
  </si>
  <si>
    <t>We were doctors in the Iranian health system for years. This is what happens when you make health policy subservient to politics.</t>
  </si>
  <si>
    <t>By Kamiar Alaei and Arash Alaei</t>
  </si>
  <si>
    <t>Trump’s Calamitous Coronavirus Response</t>
  </si>
  <si>
    <t>https://www.nytimes.com/2020/03/06/opinion/trump-coronavirus-us.html?searchResultPosition=264</t>
  </si>
  <si>
    <t>https://static01.nyt.com/images/2020/03/06/opinion/06goldbergSub/06goldbergSub-threeByTwoSmallAt2X.jpg?quality=75&amp;auto=webp&amp;disable=upscale</t>
  </si>
  <si>
    <t>A whole-of-government mobilization to protect the president’s ego.</t>
  </si>
  <si>
    <t>By Michelle Goldberg</t>
  </si>
  <si>
    <t>As Death Toll Mounts, Governments Point Fingers Over Coronavirus</t>
  </si>
  <si>
    <t>https://www.nytimes.com/2020/03/06/world/coronavirus-world.html?searchResultPosition=265</t>
  </si>
  <si>
    <t>https://static01.nyt.com/images/2020/03/06/world/06virus-global1/06virus-global1-threeByTwoSmallAt2X.jpg?quality=75&amp;auto=webp&amp;disable=upscale</t>
  </si>
  <si>
    <t>The head of the World Health Organization said it was “not a time for excuses,” but some countries have been busily exchanging blame.</t>
  </si>
  <si>
    <t>PRINT EDITIONAs Global Health Crisis Grows, Governments Engage in ‘Blame Game’|March 7, 2020, Page A9</t>
  </si>
  <si>
    <t>I’m Chinese. That Doesn’t Mean I Have Coronavirus.</t>
  </si>
  <si>
    <t>https://www.nytimes.com/2020/03/07/opinion/coronavirus-asian-racism.html?searchResultPosition=266</t>
  </si>
  <si>
    <t>https://static01.nyt.com/images/2020/03/08/opinion/07Tien/07Tien-threeByTwoSmallAt2X.jpg?quality=75&amp;auto=webp&amp;disable=upscale</t>
  </si>
  <si>
    <t>March 7, 2020</t>
  </si>
  <si>
    <t>“If you’re scared of me, get up and leave.”</t>
  </si>
  <si>
    <t>By Celine Tien</t>
  </si>
  <si>
    <t>PRINT EDITIONI’m Chinese. That Doesn’t Mean I Have the Virus.|March 8, 2020, Page SR2</t>
  </si>
  <si>
    <t>How My Family Dealt With the Coronavirus Outbreak</t>
  </si>
  <si>
    <t>https://www.nytimes.com/2020/03/07/opinion/coronavirus-quarantine-china.html?searchResultPosition=267</t>
  </si>
  <si>
    <t>https://static01.nyt.com/images/2020/03/09/opinion/opdoc-coronavirus-img/opdoc-coronavirus-img-threeByTwoSmallAt2X.jpg?quality=75&amp;auto=webp&amp;disable=upscale</t>
  </si>
  <si>
    <t>I was stuck inside with my parents during Chinese New Year. Here’s what we did.</t>
  </si>
  <si>
    <t>By Junting Zhou</t>
  </si>
  <si>
    <t>China May Be Beating the Coronavirus, at a Painful Cost</t>
  </si>
  <si>
    <t>https://www.nytimes.com/2020/03/07/world/asia/china-coronavirus-cost.html?searchResultPosition=268</t>
  </si>
  <si>
    <t>https://static01.nyt.com/images/2020/03/08/world/08china-numbers/08china-numbers-threeByTwoSmallAt2X-v2.jpg?quality=75&amp;auto=webp&amp;disable=upscale</t>
  </si>
  <si>
    <t>Beijing says its heavy-handed measures are working. Can other countries battling the outbreak learn from its efforts — or is the cure worse than the disease?</t>
  </si>
  <si>
    <t>PRINT EDITIONChina Appears to Corral Threat, at a Steep Cost|March 8, 2020, Page A1</t>
  </si>
  <si>
    <t>Inside Trump Administration, Debate Raged Over What to Tell Public</t>
  </si>
  <si>
    <t>https://www.nytimes.com/2020/03/07/us/politics/trump-coronavirus.html?searchResultPosition=269</t>
  </si>
  <si>
    <t>https://static01.nyt.com/images/2020/03/08/us/politics/08dc-virusresponse-jp1/merlin_170022120_97321499-691b-4808-8a73-6c4688fe2b0d-threeByTwoSmallAt2X.jpg?quality=75&amp;auto=webp&amp;disable=upscale</t>
  </si>
  <si>
    <t>The administration’s response to the coronavirus has repeatedly matched public health experts against a hesitant White House, where worry of panic dominates.</t>
  </si>
  <si>
    <t>By Michael D. Shear, Sheri Fink and Noah Weiland</t>
  </si>
  <si>
    <t>PRINT EDITIONBehind Coronavirus Chaos at the White House|March 8, 2020, Page A1</t>
  </si>
  <si>
    <t>Not His First Epidemic: Dr. Anthony Fauci Sticks to the Facts</t>
  </si>
  <si>
    <t>https://www.nytimes.com/2020/03/08/health/fauci-coronavirus.html?searchResultPosition=270</t>
  </si>
  <si>
    <t>https://static01.nyt.com/images/2020/03/04/science/00VIRUS-FAUCI1/00VIRUS-FAUCI1-threeByTwoSmallAt2X.jpg?quality=75&amp;auto=webp&amp;disable=upscale</t>
  </si>
  <si>
    <t>March 8, 2020</t>
  </si>
  <si>
    <t>Where politicians fumble and other government health officials step back, he steps up to explain.</t>
  </si>
  <si>
    <t>PRINT EDITION
March 9, 2020</t>
  </si>
  <si>
    <t>Europe, With Eye on Italy Coronavirus Quarantine, Plans Next Moves</t>
  </si>
  <si>
    <t>https://www.nytimes.com/2020/03/08/world/europe/coronavirus-europe.html?searchResultPosition=271</t>
  </si>
  <si>
    <t>https://static01.nyt.com/images/2020/03/08/world/08virus-europe/08virus-europe-threeByTwoSmallAt2X-v2.jpg?quality=75&amp;auto=webp&amp;disable=upscale</t>
  </si>
  <si>
    <t>Italy’s decision to quarantine a quarter of its population is sending tremors through Europe’s economy and testing the bloc’s unity.</t>
  </si>
  <si>
    <t>By Mark Landler</t>
  </si>
  <si>
    <t>PRINT EDITIONAs Contagion Spreads,  Europe Weighs Options|March 9, 2020, Page A11</t>
  </si>
  <si>
    <t>On Day 1 of Lockdown, Italian Officials Urge Citizens to Abide by Rules</t>
  </si>
  <si>
    <t>https://www.nytimes.com/2020/03/08/world/europe/italy-coronavirus-quarantine.html?searchResultPosition=272</t>
  </si>
  <si>
    <t>https://static01.nyt.com/images/2020/03/09/world/09italy-hp-promo/09italy-hp-promo-threeByTwoSmallAt2X.jpg?quality=75&amp;auto=webp&amp;disable=upscale</t>
  </si>
  <si>
    <t>Italy’s prime minister implored the public to cooperate in the largest clampdown against the coronavirus in the Western world. “We are the new Wuhan,” one Milan resident said.</t>
  </si>
  <si>
    <t>By Jason Horowitz and Emma Bubola</t>
  </si>
  <si>
    <t>PRINT EDITIONItaly Begs Citizens Not to Thwart Rules on Virus|March 9, 2020, Page A1</t>
  </si>
  <si>
    <t>Cruise Ship, Floating Symbol of America’s Fear of Coronavirus, Docks in Oakland</t>
  </si>
  <si>
    <t>https://www.nytimes.com/2020/03/09/us/coronavirus-cruise-ship-oakland-grand-princess.html?searchResultPosition=273</t>
  </si>
  <si>
    <t>https://static01.nyt.com/images/2020/03/09/us/09VIRUS-SHIP-dock2/merlin_170257593_26373ea0-a30a-4e90-9d0f-854d01ba26aa-threeByTwoSmallAt2X.jpg?quality=75&amp;auto=webp&amp;disable=upscale</t>
  </si>
  <si>
    <t>March 9, 2020</t>
  </si>
  <si>
    <t>After days awaiting clearance to come ashore, the Grand Princess arrived in the San Francisco Bay with 21 confirmed coronavirus cases on board, and possibly more.</t>
  </si>
  <si>
    <t>By Thomas Fuller, John Eligon and Jenny Gross</t>
  </si>
  <si>
    <t>PRINT EDITION
March 10, 2020</t>
  </si>
  <si>
    <t>Italy Announces Restrictions Over Entire Country in Attempt to Halt Coronavirus</t>
  </si>
  <si>
    <t>https://www.nytimes.com/2020/03/09/world/europe/italy-lockdown-coronavirus.html?searchResultPosition=274</t>
  </si>
  <si>
    <t>https://static01.nyt.com/images/2020/03/09/world/09italy-virus/09italy-virus-threeByTwoSmallAt2X-v2.jpg?quality=75&amp;auto=webp&amp;disable=upscale</t>
  </si>
  <si>
    <t>All of Italy’s 60 million people are coming under restrictions that had earlier applied to the northern part of the country.</t>
  </si>
  <si>
    <t>By Jason Horowitz</t>
  </si>
  <si>
    <t>PRINT EDITIONItaly Puts the Whole Country On Travel Limits Like China’s|March 10, 2020, Page A1</t>
  </si>
  <si>
    <t>U.S. Cases of Coronavirus Surpass 1,000; British Health Minister Is Infected</t>
  </si>
  <si>
    <t>https://www.nytimes.com/2020/03/10/world/coronavirus-news.html?searchResultPosition=275</t>
  </si>
  <si>
    <t>https://static01.nyt.com/images/2020/03/10/us/10virus-briefing-01/10virus-briefing-01-threeByTwoSmallAt2X-v2.jpg?quality=75&amp;auto=webp&amp;disable=upscale</t>
  </si>
  <si>
    <t>March 10, 2020</t>
  </si>
  <si>
    <t>President Trump has talked with Senate leaders about cutting business taxes and taking other steps to soften the virus’s economic impact.</t>
  </si>
  <si>
    <t>Politicians’ Use of ‘Wuhan Virus’ Starts a Debate Health Experts Wanted to Avoid</t>
  </si>
  <si>
    <t>https://www.nytimes.com/2020/03/10/us/politics/wuhan-virus.html?searchResultPosition=276</t>
  </si>
  <si>
    <t>https://static01.nyt.com/images/2020/03/09/us/politics/09dc-virustalk-1/merlin_169720776_c5388f13-c3c0-441c-95ac-e74d0dc1b7e3-threeByTwoSmallAt2X.jpg?quality=75&amp;auto=webp&amp;disable=upscale</t>
  </si>
  <si>
    <t>Despite the recommendations of health officials, some conservatives are using the term to describe Covid-19, prompting a blame game over who is politicizing the coronavirus.</t>
  </si>
  <si>
    <t>By Katie Rogers</t>
  </si>
  <si>
    <t>PRINT EDITION
March 11, 2020</t>
  </si>
  <si>
    <t>‘Proselytizing Robots’: Inside South Korean Church at Outbreak’s Center</t>
  </si>
  <si>
    <t>https://www.nytimes.com/2020/03/10/world/asia/south-korea-coronavirus-shincheonji.html?searchResultPosition=277</t>
  </si>
  <si>
    <t>https://static01.nyt.com/images/2020/03/09/world/09skorea-church-1sub-promo/09skorea-church-1sub-promo-threeByTwoSmallAt2X.jpg?quality=75&amp;auto=webp&amp;disable=upscale</t>
  </si>
  <si>
    <t>Even before the coronavirus scourge, the Shincheonji Church of Jesus was viewed suspiciously. Now it has become the most vilified church in South Korea.</t>
  </si>
  <si>
    <t>PRINT EDITION‘Proselytizing Robots’: Inside a Church at the Center of a Crisis|March 12, 2020, Page A16</t>
  </si>
  <si>
    <t>Xi Goes to Wuhan, Coronavirus Epicenter, in Show of Confidence</t>
  </si>
  <si>
    <t>https://www.nytimes.com/2020/03/10/world/asia/coronavirus-china-xi-jinping.html?searchResultPosition=278</t>
  </si>
  <si>
    <t>https://static01.nyt.com/images/2020/03/10/us/10virus-china-politics-promo2/10virus-china-politics-promo2-threeByTwoSmallAt2X.jpg?quality=75&amp;auto=webp&amp;disable=upscale</t>
  </si>
  <si>
    <t>China’s leader, Xi Jinping, has sought to portray his nation’s efforts as an example for the world as infections spread globally.</t>
  </si>
  <si>
    <t>PRINT EDITIONXi Visits Wuhan, Virus Epicenter, in Show of Confidence|March 11, 2020, Page A8</t>
  </si>
  <si>
    <t>Coronavirus Briefing: What Happened Today</t>
  </si>
  <si>
    <t>https://www.nytimes.com/2020/03/10/us/coronavirus-today-updates.html?searchResultPosition=279</t>
  </si>
  <si>
    <t>https://static01.nyt.com/images/2020/03/03/us/coronavirus-us-cases-map-promo-1583277425489/coronavirus-us-cases-map-promo-1583277425489-threeByTwoSmallAt2X-v1007.png?quality=75&amp;auto=webp&amp;disable=upscale</t>
  </si>
  <si>
    <t>Events are being canceled around the U.S., including primary-night rallies for Joe Biden and Bernie Sanders.</t>
  </si>
  <si>
    <t>By Patrick J. Lyons</t>
  </si>
  <si>
    <t>PRINT EDITION
Page A8</t>
  </si>
  <si>
    <t>‘It’s Just Everywhere Already’: How Delays in Testing Set Back the U.S. Coronavirus Response</t>
  </si>
  <si>
    <t>https://www.nytimes.com/2020/03/10/us/coronavirus-testing-delays.html?searchResultPosition=280</t>
  </si>
  <si>
    <t>https://static01.nyt.com/images/2020/03/11/world/11VIRUS-TESTING-PRINT-SUB-1-copy/11VIRUS-TESTING-PRINT-SUB-1-copy-threeByTwoSmallAt2X-v4.jpg?quality=75&amp;auto=webp&amp;disable=upscale</t>
  </si>
  <si>
    <t>A series of missed chances by the federal government to ensure more widespread testing came during the early days of the outbreak, when containment would have been easier.</t>
  </si>
  <si>
    <t>PRINT EDITIONA Lab Pushed for Early Tests,  But Federal Officials Said No|March 11, 2020, Page A1</t>
  </si>
  <si>
    <t>What Does the Coronavirus Do to the Body?</t>
  </si>
  <si>
    <t>https://www.nytimes.com/article/coronavirus-body-symptoms.html?searchResultPosition=281</t>
  </si>
  <si>
    <t>https://static01.nyt.com/images/2020/03/17/science/11VIRUS-BODY-sub/11VIRUS-BODY-sub-threeByTwoSmallAt2X.jpg?quality=75&amp;auto=webp&amp;disable=upscale</t>
  </si>
  <si>
    <t>March 11, 2020</t>
  </si>
  <si>
    <t>Here’s what scientists have learned about how the new virus infects and attacks cells and how it can affect organs beyond the lungs.</t>
  </si>
  <si>
    <t>By Pam Belluck</t>
  </si>
  <si>
    <t>PRINT EDITIONWhat Exactly Does This Virus Do to the Body?|March 17, 2020, Page D7</t>
  </si>
  <si>
    <t>Please, Listen to Experts About the Coronavirus. Then Step Up.</t>
  </si>
  <si>
    <t>https://www.nytimes.com/2020/03/11/opinion/coronavirus-expert-advice.html?searchResultPosition=282</t>
  </si>
  <si>
    <t>https://static01.nyt.com/images/2020/03/11/opinion/11Warzel2/merlin_170119617_e1acf12a-2e1a-4c26-98ba-01e534c91734-threeByTwoSmallAt2X.jpg?quality=75&amp;auto=webp&amp;disable=upscale</t>
  </si>
  <si>
    <t>This crisis has an absence of authority. Let’s fill it.</t>
  </si>
  <si>
    <t>By Charlie Warzel</t>
  </si>
  <si>
    <t>Coronavirus Has Become a Pandemic, W.H.O. Says</t>
  </si>
  <si>
    <t>https://www.nytimes.com/2020/03/11/health/coronavirus-pandemic-who.html?searchResultPosition=283</t>
  </si>
  <si>
    <t>https://static01.nyt.com/images/2020/03/11/science/11VIRUS-PANDEMIC/11VIRUS-PANDEMIC-threeByTwoSmallAt2X.jpg?quality=75&amp;auto=webp&amp;disable=upscale</t>
  </si>
  <si>
    <t>But the virus can still be stopped if nations are willing to take aggressive measures, said the organization’s director-general.</t>
  </si>
  <si>
    <t>PRINT EDITION
March 12, 2020</t>
  </si>
  <si>
    <t>A Fumbled Global Response to the Virus in a Leadership Void</t>
  </si>
  <si>
    <t>https://www.nytimes.com/2020/03/11/world/europe/coronavirus-leadership-trump.html?searchResultPosition=284</t>
  </si>
  <si>
    <t>https://static01.nyt.com/images/2020/03/11/world/11LEADERSHIP-COMBO/11LEADERSHIP-COMBO-threeByTwoSmallAt2X.jpg?quality=75&amp;auto=webp&amp;disable=upscale</t>
  </si>
  <si>
    <t>While world leaders are at last speaking out about the gravity of the pandemic, their voices are less a choir than a cacophony, with the United States absent from its traditional conductor role.</t>
  </si>
  <si>
    <t>PRINT EDITIONA Global Chorus of Responses, Without Harmony or a Conductor|March 12, 2020, Page A1</t>
  </si>
  <si>
    <t>12 Steps to Tackle the Coronavirus</t>
  </si>
  <si>
    <t>https://www.nytimes.com/2020/03/11/opinion/coronavirus-united-states.html?searchResultPosition=285</t>
  </si>
  <si>
    <t>https://static01.nyt.com/images/2020/03/11/opinion/11kristofWeb/merlin_170360454_0abb33f0-297f-4009-9e81-86ebe1c14ceb-threeByTwoSmallAt2X.jpg?quality=75&amp;auto=webp&amp;disable=upscale</t>
  </si>
  <si>
    <t>President Trump and other health officials need to act immediately, while there is time.</t>
  </si>
  <si>
    <t>PRINT EDITION
March 12, 2020, Page A26</t>
  </si>
  <si>
    <t>Tom Hanks Got Sick in Australia, Where Coronavirus Testing Isn’t Such a Hassle</t>
  </si>
  <si>
    <t>https://www.nytimes.com/2020/03/12/world/australia/tom-hanks-rita-wilson-coronavirus.html?searchResultPosition=286</t>
  </si>
  <si>
    <t>https://static01.nyt.com/images/2020/03/12/world/12viruoz-hanks01/12viruoz-hanks01-threeByTwoSmallAt2X-v2.jpg?quality=75&amp;auto=webp&amp;disable=upscale</t>
  </si>
  <si>
    <t>March 12, 2020</t>
  </si>
  <si>
    <t>In the United States, little if anything about the testing has been efficient or convenient. In Australia, it is free and widely available.</t>
  </si>
  <si>
    <t>By Damien Cave</t>
  </si>
  <si>
    <t>PRINT EDITIONAustralia’s Early Planning for Pandemic Was Prescient|March 13, 2020, Page A4</t>
  </si>
  <si>
    <t>For Trump, a New Crisis and a Familiar Response: It’s China’s Fault, and Europe’s</t>
  </si>
  <si>
    <t>https://www.nytimes.com/2020/03/12/us/politics/trump-coronavirus-europe-allies.html?searchResultPosition=287</t>
  </si>
  <si>
    <t>https://static01.nyt.com/images/2020/03/12/us/politics/12dc-VIRUS-ALLIES-1/merlin_170398332_1b3d6021-26dc-4973-8f62-f50b7e17e34f-threeByTwoSmallAt2X.jpg?quality=75&amp;auto=webp&amp;disable=upscale</t>
  </si>
  <si>
    <t>The president could have used the speech to talk about joining ranks with allies to counter both the virus and the economic impact. He could have talked about sharing public health data and lessons learned from China’s experience. He did not.</t>
  </si>
  <si>
    <t>By David E. Sanger</t>
  </si>
  <si>
    <t>PRINT EDITIONFortify Bond With Allies? Trump Opts for Blame|March 13, 2020, Page A8</t>
  </si>
  <si>
    <t>China Bought the West Time. The West Squandered It.</t>
  </si>
  <si>
    <t>https://www.nytimes.com/2020/03/13/opinion/china-response-china.html?searchResultPosition=288</t>
  </si>
  <si>
    <t>https://static01.nyt.com/images/2020/03/12/opinion/12Johnson/12Johnson-threeByTwoSmallAt2X.jpg?quality=75&amp;auto=webp&amp;disable=upscale</t>
  </si>
  <si>
    <t>March 13, 2020</t>
  </si>
  <si>
    <t>Why did so many countries watch the epidemic unfold for weeks as though it was none of their concern?</t>
  </si>
  <si>
    <t>PRINT EDITION
March 13, 2020</t>
  </si>
  <si>
    <t>Coronavirus and the Isolation Paradox</t>
  </si>
  <si>
    <t>https://www.nytimes.com/2020/03/13/opinion/coronavirus-social-distancing.html?searchResultPosition=289</t>
  </si>
  <si>
    <t>https://static01.nyt.com/images/2020/03/13/opinion/13Shihipar-1/merlin_170377491_a068c084-1d4a-43e0-80a6-c64886e7b8e3-threeByTwoSmallAt2X.jpg?quality=75&amp;auto=webp&amp;disable=upscale</t>
  </si>
  <si>
    <t>“Social distancing” is required to prevent infection. But loneliness can make us sick.</t>
  </si>
  <si>
    <t>By Abdullah Shihipar</t>
  </si>
  <si>
    <t>They’ve Contained the Coronavirus. Here’s How.</t>
  </si>
  <si>
    <t>https://www.nytimes.com/2020/03/13/opinion/coronavirus-best-response.html?searchResultPosition=290</t>
  </si>
  <si>
    <t>https://static01.nyt.com/images/2020/03/16/opinion/13cowling-top/merlin_168826104_5339da96-c173-47b1-91b9-a2de747d9aed-threeByTwoSmallAt2X.jpg?quality=75&amp;auto=webp&amp;disable=upscale</t>
  </si>
  <si>
    <t>Singapore, Taiwan and Hong Kong have brought outbreaks under control — and without resorting to China’s draconian measures.</t>
  </si>
  <si>
    <t>By Benjamin J. Cowling and Wey Wen Lim</t>
  </si>
  <si>
    <t>Mapping the Social Network of Coronavirus</t>
  </si>
  <si>
    <t>https://www.nytimes.com/2020/03/13/science/coronavirus-social-networks-data.html?searchResultPosition=291</t>
  </si>
  <si>
    <t>https://static01.nyt.com/images/2020/03/06/science/00VIRUS-SOCIAL1/00VIRUS-SOCIAL1-threeByTwoSmallAt2X.jpg?quality=75&amp;auto=webp&amp;disable=upscale</t>
  </si>
  <si>
    <t>To slow the virus, Alessandro Vespignani and other analysts are racing to model the behavior of its human host.</t>
  </si>
  <si>
    <t>By Benedict Carey</t>
  </si>
  <si>
    <t>China Spins Tale That the U.S. Army Started the Coronavirus Epidemic</t>
  </si>
  <si>
    <t>https://www.nytimes.com/2020/03/13/world/asia/coronavirus-china-conspiracy-theory.html?searchResultPosition=292</t>
  </si>
  <si>
    <t>https://static01.nyt.com/images/2020/03/15/world/15virus-china-conspiracy/merlin_162934194_dc776967-5551-4669-8b03-fe923044fb0c-threeByTwoSmallAt2X.jpg?quality=75&amp;auto=webp&amp;disable=upscale</t>
  </si>
  <si>
    <t>After criticizing American officials for politicizing the pandemic, Chinese officials and news outlets have floated unfounded theories that the United States was the source of the virus.</t>
  </si>
  <si>
    <t>PRINT EDITION
March 15, 2020</t>
  </si>
  <si>
    <t>C.D.C.’s Dr. Robert Redfield Confronts Coronavirus, and Anger</t>
  </si>
  <si>
    <t>https://www.nytimes.com/2020/03/13/health/robert-redfield-cdc-coronavirus.html?searchResultPosition=293</t>
  </si>
  <si>
    <t>https://static01.nyt.com/images/2020/03/13/science/13VIRUS-REDFIELD1/13VIRUS-REDFIELD1-threeByTwoSmallAt2X.jpg?quality=75&amp;auto=webp&amp;disable=upscale</t>
  </si>
  <si>
    <t>He has been cautious, technical and reserved in the face of intense criticism for the agency’s delay in rolling out testing for the infection.</t>
  </si>
  <si>
    <t>By Abby Goodnough and Sheila Kaplan</t>
  </si>
  <si>
    <t>PRINT EDITION
March 14, 2020</t>
  </si>
  <si>
    <t>The Exponential Power of Now</t>
  </si>
  <si>
    <t>https://www.nytimes.com/2020/03/13/science/coronavirus-math-mitigation-distancing.html?searchResultPosition=294</t>
  </si>
  <si>
    <t>https://static01.nyt.com/images/2020/03/13/science/13VIRUS-EXPONENTIAL1/13VIRUS-EXPONENTIAL1-threeByTwoSmallAt2X-v3.jpg?quality=75&amp;auto=webp&amp;disable=upscale</t>
  </si>
  <si>
    <t>The explosive spread of coronavirus can be turned to our advantage, two infectious disease experts argue: “But only if we intervene early. That means now.”</t>
  </si>
  <si>
    <t>By Siobhan Roberts</t>
  </si>
  <si>
    <t>https://www.nytimes.com/2020/03/13/us/coronavirus-today.html?searchResultPosition=295</t>
  </si>
  <si>
    <t>https://static01.nyt.com/images/2020/03/13/world/oakImage-1584132209080/oakImage-1584132209080-threeByTwoSmallAt2X.png?quality=75&amp;auto=webp&amp;disable=upscale</t>
  </si>
  <si>
    <t>President Trump declared a national emergency.</t>
  </si>
  <si>
    <t>Trump’s Chernobyl</t>
  </si>
  <si>
    <t>https://www.nytimes.com/2020/03/13/opinion/trump-coronavirus-chernobyl.html?searchResultPosition=296</t>
  </si>
  <si>
    <t>https://static01.nyt.com/images/2020/03/14/opinion/14serge-chernobyl-2/14serge-chernobyl-2-threeByTwoSmallAt2X.jpg?quality=75&amp;auto=webp&amp;disable=upscale</t>
  </si>
  <si>
    <t>Thirty-four years ago in Moscow I watched the government mishandle a disaster. Why does it feel like it was just yesterday?</t>
  </si>
  <si>
    <t>By Serge Schmemann</t>
  </si>
  <si>
    <t>PRINT EDITIONTrump’s  Chernobyl|March 14, 2020, Page A27</t>
  </si>
  <si>
    <t>Italians Find ‘a Moment of Joy in This Moment of Anxiety’</t>
  </si>
  <si>
    <t>https://www.nytimes.com/2020/03/14/world/europe/italians-find-a-moment-of-joy-in-this-moment-of-anxiety.html?searchResultPosition=297</t>
  </si>
  <si>
    <t>https://static01.nyt.com/images/2020/03/15/world/15virus-Italy2/15virus-Italy2-threeByTwoSmallAt2X-v2.jpg?quality=75&amp;auto=webp&amp;disable=upscale</t>
  </si>
  <si>
    <t>March 14, 2020</t>
  </si>
  <si>
    <t>Under lockdown to prevent the spread of the coronavirus, song breaks out from rooftops, balconies and windows.</t>
  </si>
  <si>
    <t>PRINT EDITIONLockdown Musicale Is ‘a Moment of Joy in This Moment of Anxiety’|March 15, 2020, Page A6</t>
  </si>
  <si>
    <t>Chinese Tycoon Who Criticized Xi’s Response to Coronavirus Has Vanished</t>
  </si>
  <si>
    <t>https://www.nytimes.com/2020/03/14/world/asia/china-ren-zhiqiang.html?searchResultPosition=298</t>
  </si>
  <si>
    <t>https://static01.nyt.com/images/2020/03/14/world/14virus-china-tycoon1/14virus-china-tycoon1-threeByTwoSmallAt2X.jpg?quality=75&amp;auto=webp&amp;disable=upscale</t>
  </si>
  <si>
    <t>Ren Zhiqiang appears to be the latest government critic silenced by the Communist Party as it cracks down on dissent over the epidemic.</t>
  </si>
  <si>
    <t>PRINT EDITION
March 16, 2020</t>
  </si>
  <si>
    <t>A Complete List of Trump’s Attempts to Play Down Coronavirus</t>
  </si>
  <si>
    <t>https://www.nytimes.com/2020/03/15/opinion/trump-coronavirus.html?searchResultPosition=299</t>
  </si>
  <si>
    <t>https://static01.nyt.com/images/2020/03/16/opinion/15Leonhardt-1/15Leonhardt-1-threeByTwoSmallAt2X.jpg?quality=75&amp;auto=webp&amp;disable=upscale</t>
  </si>
  <si>
    <t>March 15, 2020</t>
  </si>
  <si>
    <t>He could have taken action. He didn’t.</t>
  </si>
  <si>
    <t>PRINT EDITION‘It’s Going to Be Just Fine’: Trump on the Virus|March 16, 2020, Page A26</t>
  </si>
  <si>
    <t>How Long Will the Coronavirus Outbreak and Shutdown Last?</t>
  </si>
  <si>
    <t>https://www.nytimes.com/2020/03/16/health/coronavirus-shut-down.html?searchResultPosition=300</t>
  </si>
  <si>
    <t>https://static01.nyt.com/images/2020/03/16/multimedia/00duration-crossing/merlin_170561850_860c457f-de0f-4461-ab27-060d09dc1d71-threeByTwoSmallAt2X.jpg?quality=75&amp;auto=webp&amp;disable=upscale</t>
  </si>
  <si>
    <t>March 16, 2020</t>
  </si>
  <si>
    <t>Though President Trump mentioned July or August, the prevailing optimistic guess among experts for when the outbreak will abate hovers at about two months.</t>
  </si>
  <si>
    <t>By Amelia Nierenberg</t>
  </si>
  <si>
    <t>Why Telling People They Don’t Need Masks Backfired</t>
  </si>
  <si>
    <t>https://www.nytimes.com/2020/03/17/opinion/coronavirus-face-masks.html?searchResultPosition=301</t>
  </si>
  <si>
    <t>https://static01.nyt.com/images/2020/03/17/opinion/17tufWeb/17tufWeb-threeByTwoSmallAt2X.jpg?quality=75&amp;auto=webp&amp;disable=upscale</t>
  </si>
  <si>
    <t>March 17, 2020</t>
  </si>
  <si>
    <t>To help manage the shortage, the authorities sent a message that made them untrustworthy.</t>
  </si>
  <si>
    <t>By Zeynep Tufekci</t>
  </si>
  <si>
    <t>Tracking the Coronavirus: How Crowded Asian Cities Tackled an Epidemic</t>
  </si>
  <si>
    <t>https://www.nytimes.com/2020/03/17/world/asia/coronavirus-singapore-hong-kong-taiwan.html?searchResultPosition=302</t>
  </si>
  <si>
    <t>https://static01.nyt.com/images/2020/03/17/world/17virus-containment-hksub1-copy/17virus-containment-hksub1-copy-threeByTwoSmallAt2X-v4.jpg?quality=75&amp;auto=webp&amp;disable=upscale</t>
  </si>
  <si>
    <t>Singapore, Taiwan and Hong Kong offer successful strategies, at least so far, in battling a pandemic. But they use tactics that the U.S. and Europe may not be able to replicate.</t>
  </si>
  <si>
    <t>PRINT EDITIONRapid Testing and Detective Work Aid Containment in Singapore|March 18, 2020, Page A6</t>
  </si>
  <si>
    <t>Paris, a Magnet for the World, Becomes a Ghost City After a Lockdown Takes Effect</t>
  </si>
  <si>
    <t>https://www.nytimes.com/2020/03/17/world/europe/paris-coronavirus-lockdown.html?searchResultPosition=303</t>
  </si>
  <si>
    <t>https://static01.nyt.com/images/2020/03/17/world/17virus-paris-promo/17virus-paris-promo-threeByTwoSmallAt2X-v3.jpg?quality=75&amp;auto=webp&amp;disable=upscale</t>
  </si>
  <si>
    <t>France imposed the restriction at noon on Tuesday, ordering people to stay inside except for a few exceptions. One of the world’s most visited cities turned quiet suddenly.</t>
  </si>
  <si>
    <t>By Norimitsu Onishi and Constant Méheut</t>
  </si>
  <si>
    <t>PRINT EDITIONCity of Lights Transforms Into a City Of Ghosts|March 18, 2020, Page A7</t>
  </si>
  <si>
    <t>The Single Most Important Lesson From the 1918 Influenza</t>
  </si>
  <si>
    <t>https://www.nytimes.com/2020/03/17/opinion/coronavirus-1918-spanish-flu.html?searchResultPosition=304</t>
  </si>
  <si>
    <t>https://static01.nyt.com/images/2020/03/14/opinion/14barry/14barry-threeByTwoSmallAt2X.jpg?quality=75&amp;auto=webp&amp;disable=upscale</t>
  </si>
  <si>
    <t>Tell the truth. At its core, society is based on trust.</t>
  </si>
  <si>
    <t>By John M. Barry</t>
  </si>
  <si>
    <t>The Coronavirus Is Here to Stay, So What Happens Next?</t>
  </si>
  <si>
    <t>https://www.nytimes.com/2020/03/17/opinion/coronavirus-social-distancing-effect.html?searchResultPosition=305</t>
  </si>
  <si>
    <t>https://static01.nyt.com/images/2020/03/19/opinion/17Emanuel1/merlin_170598615_3643b51f-8f49-417c-a586-e4aaa58653a4-threeByTwoSmallAt2X.jpg?quality=75&amp;auto=webp&amp;disable=upscale</t>
  </si>
  <si>
    <t>There may be two to four more rounds of social distancing before this is over. Here’s what to expect.</t>
  </si>
  <si>
    <t>By Ezekiel J. Emanuel, Susan Ellenberg and Michael Levy</t>
  </si>
  <si>
    <t>PRINT EDITIONSo What Happens Next?|March 19, 2020, Page A27</t>
  </si>
  <si>
    <t>Children and Coronavirus: Research Finds Some Become Seriously Ill</t>
  </si>
  <si>
    <t>https://www.nytimes.com/2020/03/17/health/coronavirus-childen.html?searchResultPosition=306</t>
  </si>
  <si>
    <t>https://static01.nyt.com/images/2020/03/17/science/17VIRUS-CHILDREN2/17VIRUS-CHILDREN2-threeByTwoSmallAt2X.jpg?quality=75&amp;auto=webp&amp;disable=upscale</t>
  </si>
  <si>
    <t>A study of more than 2,000 children with the virus in China found that babies were especially vulnerable to developing severe infection.</t>
  </si>
  <si>
    <t>PRINT EDITIONSome Children Become Seriously Ill, Study Finds|March 18, 2020, Page A10</t>
  </si>
  <si>
    <t>Behind the Virus Report That Jarred the U.S. and the U.K. to Action</t>
  </si>
  <si>
    <t>https://www.nytimes.com/2020/03/17/world/europe/coronavirus-imperial-college-johnson.html?searchResultPosition=307</t>
  </si>
  <si>
    <t>https://static01.nyt.com/images/2020/03/17/world/17virus-uk/merlin_170625090_60bbda91-d91b-40f2-b667-ddd8bcd55f05-threeByTwoSmallAt2X.jpg?quality=75&amp;auto=webp&amp;disable=upscale</t>
  </si>
  <si>
    <t>It wasn’t so much the numbers themselves, frightening though they were, as who reported them: Imperial College London.</t>
  </si>
  <si>
    <t>By Mark Landler and Stephen Castle</t>
  </si>
  <si>
    <t>PRINT EDITION
March 18, 2020</t>
  </si>
  <si>
    <t>Our New Historical Divide: B.C. and A.C. — the World Before Corona and the World After</t>
  </si>
  <si>
    <t>https://www.nytimes.com/2020/03/17/opinion/coronavirus-trends.html?searchResultPosition=308</t>
  </si>
  <si>
    <t>https://static01.nyt.com/images/2020/03/17/opinion/17friedmanWeb/17friedmanWeb-threeByTwoSmallAt2X.jpg?quality=75&amp;auto=webp&amp;disable=upscale</t>
  </si>
  <si>
    <t>Here are some trends to watch.</t>
  </si>
  <si>
    <t>By Thomas L. Friedman</t>
  </si>
  <si>
    <t>PRINT EDITIONA New Divide In History: B.C. and A.C.|March 18, 2020, Page A23</t>
  </si>
  <si>
    <t>Trump Signs Relief Package; China Reports Zero New Local Infections</t>
  </si>
  <si>
    <t>https://www.nytimes.com/2020/03/18/world/coronavirus-news.html?searchResultPosition=309</t>
  </si>
  <si>
    <t>https://static01.nyt.com/images/2020/03/19/world/18virus-briefing-zero/merlin_170682519_488ab2e0-8718-43f3-9afd-f4ce24086619-threeByTwoSmallAt2X.jpg?quality=75&amp;auto=webp&amp;disable=upscale</t>
  </si>
  <si>
    <t>March 18, 2020</t>
  </si>
  <si>
    <t>Two congressmen tested positive for the virus, as work continued on a larger stimulus package. The European Union found that Russia was behind harmful misinformation circulating in the West.</t>
  </si>
  <si>
    <t>Is Coronavirus Widening Generational Divides, or Bridging Them?</t>
  </si>
  <si>
    <t>https://www.nytimes.com/2020/03/18/world/europe/shutdowns-coronavirus-age.html?searchResultPosition=310</t>
  </si>
  <si>
    <t>https://static01.nyt.com/images/2020/03/18/world/Virus-Generations1/merlin_170542686_c05ab05f-a782-42f9-9831-bdf98f424e02-threeByTwoSmallAt2X.jpg?quality=75&amp;auto=webp&amp;disable=upscale</t>
  </si>
  <si>
    <t>Shutdowns have sometimes been interpreted through the prism of intergenerational tension, but in Europe there is also a call for an “internationale of generations.”</t>
  </si>
  <si>
    <t>By Patrick Kingsley</t>
  </si>
  <si>
    <t>PRINT EDITIONSome Young Europeans  Rush to Help the Older|March 19, 2020, Page A7</t>
  </si>
  <si>
    <t>Its Coronavirus Cases Dwindling, China Turns Focus Outward</t>
  </si>
  <si>
    <t>https://www.nytimes.com/2020/03/18/world/asia/coronavirus-china-aid.html?searchResultPosition=311</t>
  </si>
  <si>
    <t>https://static01.nyt.com/images/2020/03/18/world/18virus-diplo01/merlin_170287224_650af38e-f114-4b52-a06e-d8da12e604a0-threeByTwoSmallAt2X.jpg?quality=75&amp;auto=webp&amp;disable=upscale</t>
  </si>
  <si>
    <t>Beijing is mounting a humanitarian aid blitz in countries struggling with their own outbreaks. In doing so, it’s stepping into a role the West once dominated.</t>
  </si>
  <si>
    <t>By Steven Lee Myers and Alissa J. Rubin</t>
  </si>
  <si>
    <t>PRINT EDITIONChina Shifts Its Focus To Help Rest of World|March 19, 2020</t>
  </si>
  <si>
    <t>Trump Defends Using ‘Chinese Virus’ Label, Ignoring Growing Criticism</t>
  </si>
  <si>
    <t>https://www.nytimes.com/2020/03/18/us/politics/china-virus.html?searchResultPosition=312</t>
  </si>
  <si>
    <t>https://static01.nyt.com/images/2020/03/18/us/politics/18dc-virus-name-sub/merlin_170687655_2692c96d-4da0-4bde-b416-ee767f9a1c33-threeByTwoSmallAt2X.jpg?quality=75&amp;auto=webp&amp;disable=upscale</t>
  </si>
  <si>
    <t>“It’s not racist at all,” the president said. But experts warned that the term could result in xenophobia.</t>
  </si>
  <si>
    <t>By Katie Rogers, Lara Jakes and Ana Swanson</t>
  </si>
  <si>
    <t>PRINT EDITIONTrump Calls It the ‘Chinese Virus.’ Critics Say That’s Racist and Provocative.|March 19, 2020, Page A11</t>
  </si>
  <si>
    <t>Is It Time to Give Trump a Grade?</t>
  </si>
  <si>
    <t>https://www.nytimes.com/2020/03/18/opinion/trump-coronavirus.html?searchResultPosition=313</t>
  </si>
  <si>
    <t>https://static01.nyt.com/images/2020/03/18/opinion/18collinsWeb/18collinsWeb-threeByTwoSmallAt2X.jpg?quality=75&amp;auto=webp&amp;disable=upscale</t>
  </si>
  <si>
    <t>Well, there’s always the good old “incomplete.”</t>
  </si>
  <si>
    <t>By Gail Collins</t>
  </si>
  <si>
    <t>PRINT EDITIONIs It Time to Give Trump  A Grade?|March 19, 2020, Page A27</t>
  </si>
  <si>
    <t>Younger Adults Make Up Big Portion of Coronavirus Hospitalizations in U.S.</t>
  </si>
  <si>
    <t>https://www.nytimes.com/2020/03/18/health/coronavirus-young-people.html?searchResultPosition=314</t>
  </si>
  <si>
    <t>https://static01.nyt.com/images/2020/03/19/science/19VIRUS-p1/18VIRUS-AMERICANS-threeByTwoSmallAt2X.jpg?quality=75&amp;auto=webp&amp;disable=upscale</t>
  </si>
  <si>
    <t>New C.D.C. data shows that nearly 40 percent of patients sick enough to be hospitalized were age 20 to 54. But the risk of dying was significantly higher in older people.</t>
  </si>
  <si>
    <t>PRINT EDITIONYounger Adults Make Up Large Portion of Hospitalizations in the U.S.|March 19, 2020, Page A17</t>
  </si>
  <si>
    <t>A Promising Treatment for Coronavirus Fails</t>
  </si>
  <si>
    <t>https://www.nytimes.com/2020/03/18/health/coronavirus-antiviral-drugs-fail.html?searchResultPosition=315</t>
  </si>
  <si>
    <t>https://static01.nyt.com/images/2020/03/18/science/18VIRUS-TREATMENT/18VIRUS-TREATMENT-threeByTwoSmallAt2X.jpg?quality=75&amp;auto=webp&amp;disable=upscale</t>
  </si>
  <si>
    <t>Researchers had hoped that antiviral drugs would help patients, but a new study from China said that one antiviral drug combination didn’t work.</t>
  </si>
  <si>
    <t>PRINT EDITIONH.I.V. Drugs Didn’t Work in China Study|March 20, 2020, Page A14</t>
  </si>
  <si>
    <t>China Hits a Coronavirus Milestone: No New Local Infections</t>
  </si>
  <si>
    <t>https://www.nytimes.com/2020/03/18/world/asia/china-coronavirus-zero-infections.html?searchResultPosition=316</t>
  </si>
  <si>
    <t>https://static01.nyt.com/images/2020/03/18/world/00virus-china-zero/merlin_170682519_73fdb3c4-dc33-424d-b6c7-fc0577fc3525-threeByTwoSmallAt2X.jpg?quality=75&amp;auto=webp&amp;disable=upscale</t>
  </si>
  <si>
    <t>All of the new cases reported on Thursday involved people who had come to China from elsewhere, the government said.</t>
  </si>
  <si>
    <t>PRINT EDITIONChina Reaches a Containment Milestone With No New Local Infections|March 19, 2020, Page A6</t>
  </si>
  <si>
    <t>You Can Help Break the Chain of Transmission</t>
  </si>
  <si>
    <t>https://www.nytimes.com/2020/03/19/health/coronavirus-distancing-transmission.html?searchResultPosition=317</t>
  </si>
  <si>
    <t>https://static01.nyt.com/images/2020/03/19/science/virus-tree-1584568099045/virus-tree-1584568099045-threeByTwoSmallAt2X.png?quality=75&amp;auto=webp&amp;disable=upscale</t>
  </si>
  <si>
    <t>March 19, 2020</t>
  </si>
  <si>
    <t>“Every time each of us stops, or even just delays, an infection is a small victory.”</t>
  </si>
  <si>
    <t>PRINT EDITION‘You’ve Got to Think Like the Pathogen!’|March 20, 2020, Page A4</t>
  </si>
  <si>
    <t>Coronavirus Death Rate in Wuhan Is Lower than Previously Thought, Study Finds</t>
  </si>
  <si>
    <t>https://www.nytimes.com/2020/03/19/health/wuhan-coronavirus-deaths.html?searchResultPosition=318</t>
  </si>
  <si>
    <t>https://static01.nyt.com/images/2020/03/19/science/19VIRUS-FATALITIES1/19VIRUS-FATALITIES1-threeByTwoSmallAt2X.jpg?quality=75&amp;auto=webp&amp;disable=upscale</t>
  </si>
  <si>
    <t>Researchers calculated a 1.4 percent likelihood of dying in the city where the pandemic began. Earlier estimates ranged from 2 percent to 3.4 percent.</t>
  </si>
  <si>
    <t>PRINT EDITION
March 20, 2020</t>
  </si>
  <si>
    <t>As Pandemic Grows, U.S. Warns Americans Not to Travel Abroad</t>
  </si>
  <si>
    <t>https://www.nytimes.com/2020/03/19/us/politics/coronavirus-state-department-travel.html?searchResultPosition=319</t>
  </si>
  <si>
    <t>https://static01.nyt.com/images/2020/03/19/us/politics/19dc-virus-travel/merlin_170460060_c36953c0-55b7-473b-8560-d071f4d32615-threeByTwoSmallAt2X.jpg?quality=75&amp;auto=webp&amp;disable=upscale</t>
  </si>
  <si>
    <t>The State Department also said that citizens abroad should either return home or stay in place. Some Americans overseas have urged the Trump administration to evacuate them.</t>
  </si>
  <si>
    <t>By Edward Wong</t>
  </si>
  <si>
    <t>PRINT EDITIONU.S. Strengthens Its Warning on Travel|March 20, 2020, Page A14</t>
  </si>
  <si>
    <t>https://www.nytimes.com/2020/03/19/us/coronavirus-today.html?searchResultPosition=320</t>
  </si>
  <si>
    <t>People of all ages, including millennials, are getting very sick. Plus, the rich and famous aren’t having much trouble getting tested.</t>
  </si>
  <si>
    <t>Virus Hits Europe Harder Than China. Is That the Price of an Open Society?</t>
  </si>
  <si>
    <t>https://www.nytimes.com/2020/03/19/world/europe/europe-china-coronavirus.html?searchResultPosition=321</t>
  </si>
  <si>
    <t>https://static01.nyt.com/images/2020/03/19/world/19virus-numbers/merlin_170611710_a48abab1-e8ca-44c1-a41a-ad2aab8abd50-threeByTwoSmallAt2X.jpg?quality=75&amp;auto=webp&amp;disable=upscale</t>
  </si>
  <si>
    <t>The epidemic is now bigger in Europe, where governments aren’t used to giving harsh orders, and citizens aren’t used to following them.</t>
  </si>
  <si>
    <t>By Richard Pérez-Peña</t>
  </si>
  <si>
    <t>Search for Coronavirus Vaccine Becomes a Global Competition</t>
  </si>
  <si>
    <t>https://www.nytimes.com/2020/03/19/us/politics/coronavirus-vaccine-competition.html?searchResultPosition=322</t>
  </si>
  <si>
    <t>https://static01.nyt.com/images/2020/03/19/us/politics/19dc-virus-vaccine-01/merlin_170656425_e155ec65-a026-4067-90e8-3a4c607976f9-threeByTwoSmallAt2X.jpg?quality=75&amp;auto=webp&amp;disable=upscale</t>
  </si>
  <si>
    <t>The United States, China and Europe are battling to be the first to find a cure, bringing a nationalist element to a worldwide crisis.</t>
  </si>
  <si>
    <t>By David E. Sanger, David D. Kirkpatrick, Sui-Lee Wee and Katrin Bennhold</t>
  </si>
  <si>
    <t>PRINT EDITIONA Global Race To Figure Out A Silver Bullet|March 20, 2020, Page A1</t>
  </si>
  <si>
    <t>Senator Richard Burr Sold a Fortune in Stocks as G.O.P. Played Down Coronavirus Threat</t>
  </si>
  <si>
    <t>https://www.nytimes.com/2020/03/19/us/politics/richard-burr-stocks-sold-coronavirus.html?searchResultPosition=323</t>
  </si>
  <si>
    <t>https://static01.nyt.com/images/2020/03/19/us/politics/19dc-virus-burr/merlin_166850394_4ba02911-8972-4300-9498-35f1b9583db0-threeByTwoSmallAt2X.jpg?quality=75&amp;auto=webp&amp;disable=upscale</t>
  </si>
  <si>
    <t>After the sales in February, the North Carolina Republican warned a group that the virus could soon cause a major disruption in the United States. Three other senators also sold major holdings around the same time.</t>
  </si>
  <si>
    <t>By Eric Lipton and Nicholas Fandos</t>
  </si>
  <si>
    <t>PRINT EDITIONSenator Sold  Pricey Stocks,  Then Raised  Virus Alarms|March 20, 2020, Page A19</t>
  </si>
  <si>
    <t>The Best-Case Outcome for the Coronavirus, and the Worst</t>
  </si>
  <si>
    <t>https://www.nytimes.com/2020/03/20/opinion/sunday/coronavirus-outcomes.html?searchResultPosition=324</t>
  </si>
  <si>
    <t>https://static01.nyt.com/images/2020/03/23/opinion/sunday/20Kristof1/merlin_170643480_ea88f681-763c-44af-a43f-1f2d9732fb13-threeByTwoSmallAt2X.jpg?quality=75&amp;auto=webp&amp;disable=upscale</t>
  </si>
  <si>
    <t>March 20, 2020</t>
  </si>
  <si>
    <t>Will we endure 2.2 million deaths? Or will we manage to turn things around?</t>
  </si>
  <si>
    <t>PRINT EDITION2 Scenarios  For Covid-19: Best and Worst|March 22, 2020, Page SR2</t>
  </si>
  <si>
    <t>Is Our Fight Against Coronavirus Worse Than the Disease?</t>
  </si>
  <si>
    <t>https://www.nytimes.com/2020/03/20/opinion/coronavirus-pandemic-social-distancing.html?searchResultPosition=325</t>
  </si>
  <si>
    <t>https://static01.nyt.com/images/2020/03/20/opinion/sunday/20Katz1/merlin_170433579_7785c9d9-3244-4ffe-ad4c-ba76b94ba3ba-threeByTwoSmallAt2X.jpg?quality=75&amp;auto=webp&amp;disable=upscale</t>
  </si>
  <si>
    <t>There may be more targeted ways to beat the pandemic.</t>
  </si>
  <si>
    <t>By David L. Katz</t>
  </si>
  <si>
    <t>The Lessons of the Elections of 1918</t>
  </si>
  <si>
    <t>https://www.nytimes.com/2020/03/21/us/politics/1918-flu-pandemic-elections.html?searchResultPosition=326</t>
  </si>
  <si>
    <t>https://static01.nyt.com/images/2020/03/20/us/politics/20virus-election-spanishflu1/20virus-election-spanishflu1-threeByTwoSmallAt2X.jpg?quality=75&amp;auto=webp&amp;disable=upscale</t>
  </si>
  <si>
    <t>March 21, 2020</t>
  </si>
  <si>
    <t>A nation ravaged by the Spanish flu figured out how to vote back then. Not without incident, but with democracy intact.</t>
  </si>
  <si>
    <t>By Dionne Searcey</t>
  </si>
  <si>
    <t>PRINT EDITIONA Pandemic in an Election Year in a Divided U.S.: Welcome to 1918|March 22, 2020, Page A22</t>
  </si>
  <si>
    <t>A Virus Both Divides Us, and Brings Us Together</t>
  </si>
  <si>
    <t>https://www.nytimes.com/2020/03/21/us/coronavirus-race-related-hong-kong.html?searchResultPosition=327</t>
  </si>
  <si>
    <t>As the coronavirus spreads across the world, thinking seriously about cultural insensitivity feels more important than ever.</t>
  </si>
  <si>
    <t>By Lauretta Charlton</t>
  </si>
  <si>
    <t>Coronavirus Drives the U.S. and China Deeper Into Global Power Struggle</t>
  </si>
  <si>
    <t>https://www.nytimes.com/2020/03/22/us/politics/coronavirus-us-china.html?searchResultPosition=328</t>
  </si>
  <si>
    <t>https://static01.nyt.com/images/2020/03/20/us/politics/20dc-virus-diplo1/20dc-virus-diplo1-threeByTwoSmallAt2X.jpg?quality=75&amp;auto=webp&amp;disable=upscale</t>
  </si>
  <si>
    <t>March 22, 2020</t>
  </si>
  <si>
    <t>Many experts warn that an international health and economic crisis calls for more cooperation, not confrontation, between Washington and Beijing.</t>
  </si>
  <si>
    <t>By Michael Crowley, Edward Wong and Lara Jakes</t>
  </si>
  <si>
    <t>PRINT EDITIONConfrontation Is Winning Out Over Cooperation in Face of a Pandemic|March 23, 2020, Page A10</t>
  </si>
  <si>
    <t>The Virus Can Be Stopped, but Only With Harsh Steps, Experts Say</t>
  </si>
  <si>
    <t>https://www.nytimes.com/2020/03/22/health/coronavirus-restrictions-us.html?searchResultPosition=329</t>
  </si>
  <si>
    <t>https://static01.nyt.com/images/2020/04/22/us/22xp-virus-whatnowhp/22xp-virus-whatnowhp-threeByTwoSmallAt2X-v3.jpg?quality=75&amp;auto=webp&amp;disable=upscale</t>
  </si>
  <si>
    <t>Scientists who have fought pandemics describe difficult measures needed to defend the United States against a fast-moving pathogen.</t>
  </si>
  <si>
    <t>PRINT EDITIONHalting Virus Will Require Harsh Steps, Experts Say|March 23, 2020, Page A1</t>
  </si>
  <si>
    <t>Lost Sense of Smell May Be Peculiar Clue to Coronavirus Infection</t>
  </si>
  <si>
    <t>https://www.nytimes.com/2020/03/22/health/coronavirus-symptoms-smell-taste.html?searchResultPosition=330</t>
  </si>
  <si>
    <t>https://static01.nyt.com/images/2020/03/22/science/22virus-smell1/22virus-smell1-threeByTwoSmallAt2X-v2.jpg?quality=75&amp;auto=webp&amp;disable=upscale</t>
  </si>
  <si>
    <t>Doctor groups are recommending testing and isolation for people who lose their ability to smell and taste, even if they have no other symptoms.</t>
  </si>
  <si>
    <t>PRINT EDITIONLoss of Smell and Taste May Be a Peculiar Clue|March 23, 2020, Page A4</t>
  </si>
  <si>
    <t>They Don’t Hide From the Coronavirus, They Confront It</t>
  </si>
  <si>
    <t>https://www.nytimes.com/2020/03/23/opinion/coronavirus-doctors.html?searchResultPosition=331</t>
  </si>
  <si>
    <t>https://static01.nyt.com/images/2020/03/23/opinion/23Berwick/23Berwick-threeByTwoSmallAt2X.jpg?quality=75&amp;auto=webp&amp;disable=upscale</t>
  </si>
  <si>
    <t>March 23, 2020</t>
  </si>
  <si>
    <t>Millions of health care workers are running to where they are needed, sometimes risking their lives.</t>
  </si>
  <si>
    <t>By Donald M. Berwick</t>
  </si>
  <si>
    <t>https://www.nytimes.com/2020/03/23/us/coronavirus-today.html?searchResultPosition=332</t>
  </si>
  <si>
    <t>https://static01.nyt.com/images/2020/03/03/world/coronavirus-map-promo/coronavirus-map-promo-threeByTwoSmallAt2X-v1017.png?quality=75&amp;auto=webp&amp;disable=upscale</t>
  </si>
  <si>
    <t>Epidemic-fighting experts explained what it would take for the U.S. to successfully stop the virus.</t>
  </si>
  <si>
    <t>Call It ‘Coronavirus’</t>
  </si>
  <si>
    <t>https://www.nytimes.com/2020/03/23/opinion/china-coronavirus-racism.html?searchResultPosition=333</t>
  </si>
  <si>
    <t>https://static01.nyt.com/images/2020/03/23/opinion/23China_ed_sub/23China_ed_sub-threeByTwoSmallAt2X.jpg?quality=75&amp;auto=webp&amp;disable=upscale</t>
  </si>
  <si>
    <t>Disease and prejudice have long gone hand in hand. We can do better in 2020.</t>
  </si>
  <si>
    <t>PRINT EDITION
March 24, 2020, Page A22</t>
  </si>
  <si>
    <t>Trump Expresses Outrage at Having to ‘Close the Country’ to Slow Virus</t>
  </si>
  <si>
    <t>https://www.nytimes.com/2020/03/24/world/coronavirus-news-live-updates.html?searchResultPosition=334</t>
  </si>
  <si>
    <t>March 24, 2020</t>
  </si>
  <si>
    <t>Fleeing New Yorkers told to quarantine as Trump says the U.S. should reopen ‘by Easter.’</t>
  </si>
  <si>
    <t>PRINT EDITION
March 24, 2020</t>
  </si>
  <si>
    <t>Falling Ill, Testing Negative</t>
  </si>
  <si>
    <t>https://www.nytimes.com/2020/03/24/opinion/coronavirus-testing.html?searchResultPosition=335</t>
  </si>
  <si>
    <t>https://static01.nyt.com/images/2020/03/23/opinion/23douthatWeb/23douthatWeb-threeByTwoSmallAt2X.jpg?quality=75&amp;auto=webp&amp;disable=upscale</t>
  </si>
  <si>
    <t>I had the symptoms. But did I have the coronavirus?</t>
  </si>
  <si>
    <t>China to Ease Coronavirus Lockdown on Hubei 2 Months After Imposing It</t>
  </si>
  <si>
    <t>https://www.nytimes.com/2020/03/24/world/asia/china-coronavirus-lockdown-hubei.html?searchResultPosition=336</t>
  </si>
  <si>
    <t>https://static01.nyt.com/images/2020/03/24/world/24china-virus01/merlin_170897688_a14ebbe8-c857-40c8-ba76-3eb796db86c1-threeByTwoSmallAt2X.jpg?quality=75&amp;auto=webp&amp;disable=upscale</t>
  </si>
  <si>
    <t>The province will let people outside Wuhan leave for the first time since late January. Despite the official sign of confidence, many fear the virus is still spreading silently.</t>
  </si>
  <si>
    <t>By Vivian Wang and Sui-Lee Wee</t>
  </si>
  <si>
    <t>PRINT EDITION
March 25, 2020</t>
  </si>
  <si>
    <t>Virus Knocks Thousands of Health Workers Out of Action in Europe</t>
  </si>
  <si>
    <t>https://www.nytimes.com/2020/03/24/world/europe/coronavirus-europe-covid-19.html?searchResultPosition=337</t>
  </si>
  <si>
    <t>https://static01.nyt.com/images/2020/03/25/world/25virus-spain/25virus-spain-threeByTwoSmallAt2X-v2.jpg?quality=75&amp;auto=webp&amp;disable=upscale</t>
  </si>
  <si>
    <t>The thinning ranks of doctors and nurses, particularly in Spain, are hampering the ability to fight the epidemic, straining hospitals and raising fears that health workers are spreading the coronavirus.</t>
  </si>
  <si>
    <t>By Raphael Minder and Elian Peltier</t>
  </si>
  <si>
    <t>PRINT EDITIONVulnerable Health Care Workers Falling Ill|March 25, 2020, Page A4</t>
  </si>
  <si>
    <t>What to Call 2021 Olympics? Just One of Many Challenges for Japan</t>
  </si>
  <si>
    <t>https://www.nytimes.com/2020/03/25/world/asia/japan-olympics-delay.html?searchResultPosition=338</t>
  </si>
  <si>
    <t>https://static01.nyt.com/images/2020/03/25/world/25virus-japan-olympics-1/merlin_170675580_02d45eba-f26b-4940-8f1c-3f53f4b0a9b3-threeByTwoSmallAt2X.jpg?quality=75&amp;auto=webp&amp;disable=upscale</t>
  </si>
  <si>
    <t>March 25, 2020</t>
  </si>
  <si>
    <t>The decision to delay the world’s largest sporting event will pose an unprecedented series of economic, political and logistical hurdles.</t>
  </si>
  <si>
    <t>PRINT EDITIONTokyo’s New Challenge: Putting the Games in Mothballs|March 26, 2020, Page B11</t>
  </si>
  <si>
    <t>Citing Virus, Putin Suspends Vote on Keeping Him in Power</t>
  </si>
  <si>
    <t>https://www.nytimes.com/2020/03/25/world/europe/russia-putin-coronavirus.html?searchResultPosition=339</t>
  </si>
  <si>
    <t>https://static01.nyt.com/images/2020/03/25/world/25virus-putin/25virus-briefing-putin-threeByTwoSmallAt2X.jpg?quality=75&amp;auto=webp&amp;disable=upscale</t>
  </si>
  <si>
    <t>President Vladimir V. Putin of Russia postponed a referendum on a constitutional change to term limits and ordered a weeklong national holiday to help halt the spread of the coronavirus.</t>
  </si>
  <si>
    <t>‘What Are the Symptoms?’ ‘What Should I Do if I Feel Sick?’ and Other Coronavirus Questions</t>
  </si>
  <si>
    <t>https://www.nytimes.com/article/symptoms-coronavirus.html?searchResultPosition=340</t>
  </si>
  <si>
    <t>https://static01.nyt.com/images/2020/06/25/multimedia/25symptoms-dateless03/merlin_172566141_d0ef3c46-4456-48ba-9627-1c31a7789fcd-threeByTwoSmallAt2X.jpg?quality=75&amp;auto=webp&amp;disable=upscale</t>
  </si>
  <si>
    <t>Here’s what to do if you feel sick and are worried it may be the coronavirus.</t>
  </si>
  <si>
    <t>Can You Become Immune to the Coronavirus?</t>
  </si>
  <si>
    <t>https://www.nytimes.com/2020/03/25/health/coronavirus-immunity-antibodies.html?searchResultPosition=341</t>
  </si>
  <si>
    <t>https://static01.nyt.com/images/2020/03/25/science/25VIRUS-ANTIBODIES1/25VIRUS-ANTIBODIES1-threeByTwoSmallAt2X.jpg?quality=75&amp;auto=webp&amp;disable=upscale</t>
  </si>
  <si>
    <t>It’s likely you can, at least for some period of time. That is opening new opportunities for testing and treatment.</t>
  </si>
  <si>
    <t>PRINT EDITIONIf You Become Sick and Get Well, Are You Officially Immune to the Virus?|March 26, 2020, Page A6</t>
  </si>
  <si>
    <t>When Your Restaurant’s Star Dish Is Blamed for Spreading Coronavirus</t>
  </si>
  <si>
    <t>https://www.nytimes.com/2020/03/25/world/asia/hong-kong-coronavirus-hot-pot.html?searchResultPosition=342</t>
  </si>
  <si>
    <t>https://static01.nyt.com/images/2020/03/26/world/26virus-life-hotpot-1/merlin_170331909_5b147049-6015-434f-94da-1965887bade6-threeByTwoSmallAt2X.jpg?quality=75&amp;auto=webp&amp;disable=upscale</t>
  </si>
  <si>
    <t>As restaurants around the world close or retool to enforce social distancing, Hong Kong’s hot pot eateries offer a cautionary tale and some good advice.</t>
  </si>
  <si>
    <t>By Elaine Yu</t>
  </si>
  <si>
    <t>PRINT EDITION
March 26, 2020</t>
  </si>
  <si>
    <t>Fresh From Iran’s Coronavirus Zone, Now Moving Across Afghanistan</t>
  </si>
  <si>
    <t>https://www.nytimes.com/2020/03/26/world/asia/afghanistan-iran-coronavirus.html?searchResultPosition=343</t>
  </si>
  <si>
    <t>https://static01.nyt.com/images/2020/03/25/world/25virus-border-promo/25virus-border-promo-threeByTwoSmallAt2X-v3.jpg?quality=75&amp;auto=webp&amp;disable=upscale</t>
  </si>
  <si>
    <t>March 26, 2020</t>
  </si>
  <si>
    <t>Thousands of Afghans returning each day bring a risk of widespread infections to the border city of Herat and beyond in a country with little capacity to test for or treat Covid-19.</t>
  </si>
  <si>
    <t>By Fatima Faizi, David Zucchino and Jim Huylebroek</t>
  </si>
  <si>
    <t>PRINT EDITIONFlowing Across Border  From a Virus Hot Spot|March 27, 2020, Page A9</t>
  </si>
  <si>
    <t>Trump’s ‘Disaster Diplomacy’ Has So Far Had Few Results</t>
  </si>
  <si>
    <t>https://www.nytimes.com/2020/03/26/us/politics/coronavirus-diplomacy-iran-korea.html?searchResultPosition=344</t>
  </si>
  <si>
    <t>https://static01.nyt.com/images/2020/03/26/us/politics/26dc-virus-diplo1-sub/26dc-virus-diplo1-sub-threeByTwoSmallAt2X-v2.jpg?quality=75&amp;auto=webp&amp;disable=upscale</t>
  </si>
  <si>
    <t>North Korea and Iran have not taken him up on the offer for aid on combating the coronavirus. And Russia and China have extended similar offers of help to the United States.</t>
  </si>
  <si>
    <t>By Michael Crowley and Lara Jakes</t>
  </si>
  <si>
    <t>PRINT EDITIONU.S. ‘Disaster Diplomacy’ Yields Few Results|March 27, 2020, Page A4</t>
  </si>
  <si>
    <t>On Russia-China Border, Selective Memory of Massacre Works for Both Sides</t>
  </si>
  <si>
    <t>https://www.nytimes.com/2020/03/26/world/europe/russia-china-border.html?searchResultPosition=345</t>
  </si>
  <si>
    <t>https://static01.nyt.com/images/2020/03/18/world/00russia-china-dispatch3/00russia-china-dispatch3-threeByTwoSmallAt2X-v4.jpg?quality=75&amp;auto=webp&amp;disable=upscale</t>
  </si>
  <si>
    <t>The countries agree a mass killing occurred on the Amur River in 1900. They would just prefer not to discuss it right now.</t>
  </si>
  <si>
    <t>PRINT EDITIONQuiet Border Embraces Selective Memories of a 1900 Massacre|March 27, 2020, Page A18</t>
  </si>
  <si>
    <t>Significance of Pangolin Viruses in Human Pandemic Remains Murky</t>
  </si>
  <si>
    <t>https://www.nytimes.com/2020/03/26/science/pangolin-coronavirus.html?searchResultPosition=346</t>
  </si>
  <si>
    <t>https://static01.nyt.com/images/2020/03/26/science/26VIRUS-PANGOLIN1/26VIRUS-PANGOLIN1-threeByTwoSmallAt2X-v2.jpg?quality=75&amp;auto=webp&amp;disable=upscale</t>
  </si>
  <si>
    <t>Scientists haven’t found evidence that the new coronavirus jumped from pangolins to people, but they do host very similar viruses</t>
  </si>
  <si>
    <t>PRINT EDITIONRole of Pangolin Viruses In Pandemic Is Still Murky|March 27, 2020, Page A5</t>
  </si>
  <si>
    <t>Coronavirus Threatens an Already Strained Maternal Health System</t>
  </si>
  <si>
    <t>https://www.nytimes.com/2020/03/26/us/coronavirus-pregnancy-maternal-health-system.html?searchResultPosition=347</t>
  </si>
  <si>
    <t>https://static01.nyt.com/images/2020/03/26/us/00IHW-PREGNANCY/00IHW-PREGNANCY-threeByTwoSmallAt2X.jpg?quality=75&amp;auto=webp&amp;disable=upscale</t>
  </si>
  <si>
    <t>No visitors. Induced labor. Converted delivery wards. Tens of thousands of women across the country are giving birth in unprecedented circumstances.</t>
  </si>
  <si>
    <t>By Eileen Guo</t>
  </si>
  <si>
    <t>The U.S. Now Leads the World in Confirmed Coronavirus Cases</t>
  </si>
  <si>
    <t>https://www.nytimes.com/2020/03/26/health/usa-coronavirus-cases.html?searchResultPosition=348</t>
  </si>
  <si>
    <t>https://static01.nyt.com/images/2020/03/26/science/26VIRUS-SURPASS1-copy/26VIRUS-SURPASS1-copy-threeByTwoSmallAt2X-v2.jpg?quality=75&amp;auto=webp&amp;disable=upscale</t>
  </si>
  <si>
    <t>Following a series of missteps, the nation is now the epicenter of the pandemic.</t>
  </si>
  <si>
    <t>PRINT EDITION
March 27, 2020</t>
  </si>
  <si>
    <t>U.S. Officials Push for Expelling Suspected Chinese Spies at Media Outlets</t>
  </si>
  <si>
    <t>https://www.nytimes.com/2020/03/26/us/politics/coronavirus-china-spies.html?searchResultPosition=349</t>
  </si>
  <si>
    <t>https://static01.nyt.com/images/2020/03/26/us/politics/26dc-virus-chinaspies-01/merlin_170664606_351d5a06-a74f-4145-a3e0-319b9faa664d-threeByTwoSmallAt2X.jpg?quality=75&amp;auto=webp&amp;disable=upscale</t>
  </si>
  <si>
    <t>Trump administration officials are discussing taking action after China said it would expel almost all American journalists for The New York Times, The Washington Post and The Wall Street Journal.</t>
  </si>
  <si>
    <t>PRINT EDITIONU.S. Weighs More Chinese Media Expulsions|March 27, 2020, Page A20</t>
  </si>
  <si>
    <t>Of ‘Covidivorces’ and ‘Coronababies’: Life During a Lockdown</t>
  </si>
  <si>
    <t>https://www.nytimes.com/2020/03/27/world/coronavirus-lockdown-relationships.html?searchResultPosition=350</t>
  </si>
  <si>
    <t>https://static01.nyt.com/images/2020/03/27/world/27virus-coronalove6-copy/27virus-coronalove6-copy-threeByTwoSmallAt2X-v3.jpg?quality=75&amp;auto=webp&amp;disable=upscale</t>
  </si>
  <si>
    <t>March 27, 2020</t>
  </si>
  <si>
    <t>Across the world, the pandemic is radically altering approaches to love, dating, sex and family relations.</t>
  </si>
  <si>
    <t>By Dan Bilefsky and Ceylan Yeginsu</t>
  </si>
  <si>
    <t>PRINT EDITIONA Surge of Covidivorces Now. Coronababies Later?|March 28, 2020, Page A7</t>
  </si>
  <si>
    <t>How Does the Coronavirus Compare With the Flu?</t>
  </si>
  <si>
    <t>https://www.nytimes.com/article/coronavirus-vs-flu.html?searchResultPosition=351</t>
  </si>
  <si>
    <t>https://static01.nyt.com/images/2020/02/29/science/29VIRUS-FLU1/29VIRUS-FLU1-threeByTwoSmallAt2X.jpg?quality=75&amp;auto=webp&amp;disable=upscale</t>
  </si>
  <si>
    <t>As new cases appear in the U.S., some — including the president — have compared it to the seasonal flu. Here’s a close look at the differences.</t>
  </si>
  <si>
    <t>A Heart Attack? No, It Was the Coronavirus</t>
  </si>
  <si>
    <t>https://www.nytimes.com/2020/03/27/health/coronavirus-cardiac-heart-attacks.html?searchResultPosition=352</t>
  </si>
  <si>
    <t>https://static01.nyt.com/images/2020/03/27/science/27VIRUS-HEART1a/27VIRUS-HEART1a-threeByTwoSmallAt2X.jpg?quality=75&amp;auto=webp&amp;disable=upscale</t>
  </si>
  <si>
    <t>Cardiologists are seeing infected patients whose worst symptoms are not respiratory, but cardiac.</t>
  </si>
  <si>
    <t>By Gina Kolata</t>
  </si>
  <si>
    <t>PRINT EDITIONThe Symptoms Suggested a Heart Attack, but the Culprit Was Covid-19|March 28, 2020, Page A5</t>
  </si>
  <si>
    <t>Shielding the Fetus From the Coronavirus</t>
  </si>
  <si>
    <t>https://www.nytimes.com/2020/03/27/health/shielding-the-fetus-from-the-coronavirus.html?searchResultPosition=353</t>
  </si>
  <si>
    <t>https://static01.nyt.com/images/2020/03/27/science/27VIRUS-FETUS1/27VIRUS-FETUS1-threeByTwoSmallAt2X.jpg?quality=75&amp;auto=webp&amp;disable=upscale</t>
  </si>
  <si>
    <t>New studies suggest the virus can cross the placenta, but newborns have been mildly affected if at all.</t>
  </si>
  <si>
    <t>PRINT EDITION
March 28, 2020</t>
  </si>
  <si>
    <t>A Silent Spring Is Saying Something</t>
  </si>
  <si>
    <t>https://www.nytimes.com/2020/03/27/opinion/coronavirus-pandemic.html?searchResultPosition=354</t>
  </si>
  <si>
    <t>https://static01.nyt.com/images/2020/03/27/opinion/27cohenWeb/27cohenWeb-threeByTwoSmallAt2X.jpg?quality=75&amp;auto=webp&amp;disable=upscale</t>
  </si>
  <si>
    <t>The eerie inhumanity of Donald Trump.</t>
  </si>
  <si>
    <t>By Roger Cohen</t>
  </si>
  <si>
    <t>PRINT EDITION
March 28, 2020, Page A23</t>
  </si>
  <si>
    <t>Trump Says a Quarantine ‘Will Not Be Necessary’</t>
  </si>
  <si>
    <t>https://www.nytimes.com/2020/03/28/world/coronavirus-live-news-updates.html?searchResultPosition=355</t>
  </si>
  <si>
    <t>March 28, 2020</t>
  </si>
  <si>
    <t>At least 17 states reported tallies of at least 1,000 infections. Illinois reported the first known U.S. death of an infant with the virus.</t>
  </si>
  <si>
    <t>As Virus Spreads, China and Russia See Openings for Disinformation</t>
  </si>
  <si>
    <t>https://www.nytimes.com/2020/03/28/us/politics/china-russia-coronavirus-disinformation.html?searchResultPosition=356</t>
  </si>
  <si>
    <t>https://static01.nyt.com/images/2020/03/28/us/28dc-virus-intel-1/merlin_170999253_4553c1c4-ad18-4585-bd35-818f1848e7f5-threeByTwoSmallAt2X.jpg?quality=75&amp;auto=webp&amp;disable=upscale</t>
  </si>
  <si>
    <t>The two powers amplify discredited conspiracy theories and sow division as they look to undermine the United States.</t>
  </si>
  <si>
    <t>By Julian E. Barnes, Matthew Rosenberg and Edward Wong</t>
  </si>
  <si>
    <t>PRINT EDITIONChina and Russia Sow Disinformation About How U.S. Is Handling the Virus|March 29, 2020, Page A12</t>
  </si>
  <si>
    <t>Virus as Metaphor</t>
  </si>
  <si>
    <t>https://www.nytimes.com/2020/03/28/opinion/coronavirus-racism-covid.html?searchResultPosition=357</t>
  </si>
  <si>
    <t>https://static01.nyt.com/images/2020/03/30/opinion/21Buruma/21Buruma-threeByTwoSmallAt2X.jpg?quality=75&amp;auto=webp&amp;disable=upscale</t>
  </si>
  <si>
    <t>There’s a long history of illness being used to stoke hatred. We cannot succumb to it now.</t>
  </si>
  <si>
    <t>By Ian Buruma</t>
  </si>
  <si>
    <t>Coronavirus Crisis Awakens a Sleeping Giant: China’s Youth</t>
  </si>
  <si>
    <t>https://www.nytimes.com/2020/03/28/world/asia/coronavirus-china-youth.html?searchResultPosition=358</t>
  </si>
  <si>
    <t>https://static01.nyt.com/images/2020/03/29/world/29virus-china-awakening/29virus-china-awakening-threeByTwoSmallAt2X-v2.jpg?quality=75&amp;auto=webp&amp;disable=upscale</t>
  </si>
  <si>
    <t>How the ruling Communist Party manages the coming months will help shape how hundreds of millions of young people see its authoritarian political bargain for decades to come.</t>
  </si>
  <si>
    <t>By Vivian Wang and Javier C. Hernández</t>
  </si>
  <si>
    <t>PRINT EDITIONGeneration Unscathed by Past Crises Is Jolted to Political Awakening|March 29, 2020, Page A8</t>
  </si>
  <si>
    <t>Trump to Issue Travel Advisory for N.Y. Region, Backing Off Quarantine Threat</t>
  </si>
  <si>
    <t>https://www.nytimes.com/2020/03/28/us/politics/trump-virginia-comfort-coronavirus.html?searchResultPosition=359</t>
  </si>
  <si>
    <t>https://static01.nyt.com/images/2020/03/28/us/politics/28dc-virus-trump/28dc-virus-trump-threeByTwoSmallAt2X.jpg?quality=75&amp;auto=webp&amp;disable=upscale</t>
  </si>
  <si>
    <t>The suggestion of a quarantine, which would have been a drastic exercise of power, drew swift condemnation and surprised top officials in the area.</t>
  </si>
  <si>
    <t>By Michael D. Shear and Annie Karni</t>
  </si>
  <si>
    <t>PRINT EDITIONTrump Weighs A Quarantine, Then Retreats|March 29, 2020, Page A1</t>
  </si>
  <si>
    <t>The Lost Month: How a Failure to Test Blinded the U.S. to Covid-19</t>
  </si>
  <si>
    <t>https://www.nytimes.com/2020/03/28/us/testing-coronavirus-pandemic.html?searchResultPosition=360</t>
  </si>
  <si>
    <t>https://static01.nyt.com/images/2020/03/28/multimedia/28virus-testing-11/28virus-testing-11-threeByTwoSmallAt2X.jpg?quality=75&amp;auto=webp&amp;disable=upscale</t>
  </si>
  <si>
    <t>Aggressive screening might have helped contain the coronavirus in the United States. But technical flaws, regulatory hurdles and lapses in leadership let it spread undetected for weeks.</t>
  </si>
  <si>
    <t>By Michael D. Shear, Abby Goodnough, Sheila Kaplan, Sheri Fink, Katie Thomas and Noah Weiland</t>
  </si>
  <si>
    <t>PRINT EDITIONTesting Blunders Cost Vital Month in U.S. VIrus Fight|March 29, 2020, Page A1</t>
  </si>
  <si>
    <t>The U.S.’s Slow Start to Coronavirus Testing: A Timeline</t>
  </si>
  <si>
    <t>https://www.nytimes.com/2020/03/28/us/coronavirus-testing-timeline.html?searchResultPosition=361</t>
  </si>
  <si>
    <t>Technical flaws, regulatory hurdles and failures of leadership impeded early screening in the United States, allowing the pandemic to spread.</t>
  </si>
  <si>
    <t>By Abby Goodnough and Michael D. Shear</t>
  </si>
  <si>
    <t>PRINT EDITIONTimeline Of Kit Delays|March 29, 2020</t>
  </si>
  <si>
    <t>Germany Has Relatively Few Deaths From Coronavirus. Why?</t>
  </si>
  <si>
    <t>https://www.nytimes.com/2020/03/28/opinion/germany-coronavirus.html?searchResultPosition=362</t>
  </si>
  <si>
    <t>https://static01.nyt.com/images/2020/03/28/opinion/28Sauerbrey/28Sauerbrey-threeByTwoSmallAt2X.jpg?quality=75&amp;auto=webp&amp;disable=upscale</t>
  </si>
  <si>
    <t>The country is not immune to the pandemic. So what explains its current low fatality rate?</t>
  </si>
  <si>
    <t>By Anna Sauerbrey</t>
  </si>
  <si>
    <t>China Created a Fail-Safe System to Track Contagions. It Failed.</t>
  </si>
  <si>
    <t>https://www.nytimes.com/2020/03/29/world/asia/coronavirus-china.html?searchResultPosition=363</t>
  </si>
  <si>
    <t>https://static01.nyt.com/images/2020/03/28/world/28virus-china-failures-end/28virus-china-failures-end-threeByTwoSmallAt2X-v4.jpg?quality=75&amp;auto=webp&amp;disable=upscale</t>
  </si>
  <si>
    <t>March 29, 2020</t>
  </si>
  <si>
    <t>After SARS, Chinese health officials built an infectious disease reporting system to evade political meddling. But when the coronavirus emerged, so did fears of upsetting Beijing.</t>
  </si>
  <si>
    <t>PRINT EDITIONChina Had a Fail-Safe Way to Track Contagions. Officials Failed to Use It.|March 30, 2020, Page A1</t>
  </si>
  <si>
    <t>Trump Is Hurting His Own Re-election Chances</t>
  </si>
  <si>
    <t>https://www.nytimes.com/2020/03/29/opinion/trump-coronavirus-election.html?searchResultPosition=364</t>
  </si>
  <si>
    <t>https://static01.nyt.com/images/2020/03/29/opinion/29leonhardt/29leonhardt-threeByTwoSmallAt2X.jpg?quality=75&amp;auto=webp&amp;disable=upscale</t>
  </si>
  <si>
    <t>Don’t be fooled by snapshot polls.</t>
  </si>
  <si>
    <t>PRINT EDITIONTrump Is Hurting His Own Re-election Chances|March 30, 2020, Page A21</t>
  </si>
  <si>
    <t>As Governors Plead for Tests, Trump Promises Ventilators to Europe</t>
  </si>
  <si>
    <t>https://www.nytimes.com/2020/03/30/world/coronavirus-live-news-updates.html?searchResultPosition=365</t>
  </si>
  <si>
    <t>March 30, 2020</t>
  </si>
  <si>
    <t>Maryland, Virginia and Arizona issued statewide stay-at-home orders, and the F.D.A. granted emergency approval for the use of two malaria drugs to treat some coronavirus patients.</t>
  </si>
  <si>
    <t>Testing is Just the Beginning in the Battle Against Covid-19</t>
  </si>
  <si>
    <t>https://www.nytimes.com/2020/03/30/opinion/coronavirus-testing.html?searchResultPosition=366</t>
  </si>
  <si>
    <t>https://static01.nyt.com/images/2020/03/30/opinion/30sharfsteinWeb/merlin_170932881_bf293cec-fbbf-40bd-bf4f-fbf4449b741c-threeByTwoSmallAt2X.jpg?quality=75&amp;auto=webp&amp;disable=upscale</t>
  </si>
  <si>
    <t>We need a comprehensive strategy to prevent the spread of the disease.</t>
  </si>
  <si>
    <t>By Joshua M. Sharfstein and Melissa A. Marx</t>
  </si>
  <si>
    <t>Quarantine the Sick in New York’s Hotels</t>
  </si>
  <si>
    <t>https://www.nytimes.com/2020/03/30/opinion/coronavirus-new-york-quarantine.html?searchResultPosition=367</t>
  </si>
  <si>
    <t>https://static01.nyt.com/images/2020/03/30/opinion/30minzner/merlin_171044175_d4f0d349-7b48-449e-ad0c-82bb783aaf97-threeByTwoSmallAt2X.jpg?quality=75&amp;auto=webp&amp;disable=upscale</t>
  </si>
  <si>
    <t>Asking the mildly ill to self-isolate at home only endangers other people in their households.</t>
  </si>
  <si>
    <t>By Carl Minzner</t>
  </si>
  <si>
    <t>Why Are California and New York Different in the Virus Crisis?</t>
  </si>
  <si>
    <t>https://www.nytimes.com/2020/03/30/us/coronavirus-cases-california-new-york.html?searchResultPosition=368</t>
  </si>
  <si>
    <t>https://static01.nyt.com/images/2020/03/30/us/30distancecatoday/merlin_170790351_60a814a1-95b6-493f-8c67-ac78ef4805b3-threeByTwoSmallAt2X.jpg?quality=75&amp;auto=webp&amp;disable=upscale</t>
  </si>
  <si>
    <t>Monday: It’s too early to say for sure, but some experts say early action by California leaders has helped. Also: Art during the pandemic.</t>
  </si>
  <si>
    <t>By Jill Cowan and Emma Goldberg</t>
  </si>
  <si>
    <t>White House Projects Grim Toll From Coronavirus</t>
  </si>
  <si>
    <t>https://www.nytimes.com/2020/03/31/world/coronavirus-live-news-updates.html?searchResultPosition=369</t>
  </si>
  <si>
    <t>March 31, 2020</t>
  </si>
  <si>
    <t>The scientists leading the administration’s fight estimated the virus could kill between 100,000 and 240,000 Americans. New data suggests many as 25 percent of infected people may not show symptoms.</t>
  </si>
  <si>
    <t>PRINT EDITION
March 31, 2020</t>
  </si>
  <si>
    <t>Quarreling in Quarantine and Bridging a Generational Divide</t>
  </si>
  <si>
    <t>https://www.nytimes.com/2020/03/31/world/asia/coronavirus-china-politics.html?searchResultPosition=370</t>
  </si>
  <si>
    <t>https://static01.nyt.com/images/2020/03/31/world/31virus-life-politics/31virus-life-politics-threeByTwoSmallAt2X-v2.jpg?quality=75&amp;auto=webp&amp;disable=upscale</t>
  </si>
  <si>
    <t>A lockdown brings together a Chinese student wary of the government and his parents, devoted to it.</t>
  </si>
  <si>
    <t>PRINT EDITIONStuck With His Parents And Sparring Over Politics|April 1, 2020, Page A9</t>
  </si>
  <si>
    <t>The Coronavirus and the Conservative Mind</t>
  </si>
  <si>
    <t>https://www.nytimes.com/2020/03/31/opinion/covid-conservatism.html?searchResultPosition=371</t>
  </si>
  <si>
    <t>https://static01.nyt.com/images/2020/03/30/opinion/30douthatNew/30douthatNew-threeByTwoSmallAt2X.jpg?quality=75&amp;auto=webp&amp;disable=upscale</t>
  </si>
  <si>
    <t>The pandemic has put psychological theories of politics to a very interesting test.</t>
  </si>
  <si>
    <t>Frightened Doctors Face Off With Hospitals Over Rules on Protective Gear</t>
  </si>
  <si>
    <t>https://www.nytimes.com/2020/03/31/health/hospitals-coronavirus-face-masks.html?searchResultPosition=372</t>
  </si>
  <si>
    <t>https://static01.nyt.com/images/2020/04/07/science/31VIRUS-DOCTORDISSENT1/31VIRUS-DOCTORDISSENT1-threeByTwoSmallAt2X-v2.jpg?quality=75&amp;auto=webp&amp;disable=upscale</t>
  </si>
  <si>
    <t>Many hospitals bar doctors and other staff members from wearing protective masks in public areas. Some have been disciplined for pushing back.</t>
  </si>
  <si>
    <t>PRINT EDITIONAt the Hospital, a Face-Off Over Face Masks|April 7, 2020, Page D7</t>
  </si>
  <si>
    <t>Infected but Feeling Fine: The Unwitting Coronavirus Spreaders</t>
  </si>
  <si>
    <t>https://www.nytimes.com/2020/03/31/health/coronavirus-asymptomatic-transmission.html?searchResultPosition=373</t>
  </si>
  <si>
    <t>https://static01.nyt.com/images/2020/04/01/us/politics/01hp-mask-promo-sub/01hp-mask-promo-sub-threeByTwoSmallAt2X-v2.jpg?quality=75&amp;auto=webp&amp;disable=upscale</t>
  </si>
  <si>
    <t>The C.D.C. director says new data about people who are infected but symptom-free could lead the agency to recommend broadened use of masks.</t>
  </si>
  <si>
    <t>PRINT EDITIONSilent Infections Hobbling Battle To Thwart Virus|April 1, 2020, Page A1</t>
  </si>
  <si>
    <t>Coronavirus May Kill 100,000 to 240,000 in U.S. Despite Actions, Officials Say</t>
  </si>
  <si>
    <t>https://www.nytimes.com/2020/03/31/us/politics/coronavirus-death-toll-united-states.html?searchResultPosition=374</t>
  </si>
  <si>
    <t>https://static01.nyt.com/images/2020/03/31/us/politics/31dc-virus-models1/merlin_171155415_3efcdf0c-fbb1-4912-af87-ae1154c3f6ee-threeByTwoSmallAt2X.jpg?quality=75&amp;auto=webp&amp;disable=upscale</t>
  </si>
  <si>
    <t>Dr. Anthony S. Fauci, the nation’s leading infectious disease expert, and Dr. Deborah L. Birx, who is coordinating the response, called it “our real number” but pledged to try to reduce it.</t>
  </si>
  <si>
    <t>By Michael D. Shear, Michael Crowley and James Glanz</t>
  </si>
  <si>
    <t>PRINT EDITIONGrim Toll Projected, Even With Distancing|April 1, 2020, Page A1</t>
  </si>
  <si>
    <t>Graphic</t>
  </si>
  <si>
    <t>Leads</t>
  </si>
  <si>
    <t>Dec. 17, 2019 计数</t>
  </si>
  <si>
    <t>Dec. 20, 2019 计数</t>
  </si>
  <si>
    <t>Jan. 6, 2020 计数</t>
  </si>
  <si>
    <t>Jan. 8, 2020 计数</t>
  </si>
  <si>
    <t>Jan. 10, 2020 计数</t>
  </si>
  <si>
    <t>Jan. 15, 2020 计数</t>
  </si>
  <si>
    <t>Jan. 17, 2020 计数</t>
  </si>
  <si>
    <t>Jan. 18, 2020 计数</t>
  </si>
  <si>
    <t>Jan. 20, 2020 计数</t>
  </si>
  <si>
    <t>Jan. 21, 2020 计数</t>
  </si>
  <si>
    <t>Jan. 22, 2020 计数</t>
  </si>
  <si>
    <t>Jan. 23, 2020 计数</t>
  </si>
  <si>
    <t>Jan. 24, 2020 计数</t>
  </si>
  <si>
    <t>Jan. 25, 2020 计数</t>
  </si>
  <si>
    <t>Jan. 26, 2020 计数</t>
  </si>
  <si>
    <t>Jan. 27, 2020 计数</t>
  </si>
  <si>
    <t>Jan. 28, 2020 计数</t>
  </si>
  <si>
    <t>Jan. 29, 2020 计数</t>
  </si>
  <si>
    <t>Jan. 30, 2020 计数</t>
  </si>
  <si>
    <t>Jan. 31, 2020 计数</t>
  </si>
  <si>
    <t>Feb. 1, 2020 计数</t>
  </si>
  <si>
    <t>Feb. 2, 2020 计数</t>
  </si>
  <si>
    <t>Feb. 3, 2020 计数</t>
  </si>
  <si>
    <t>Feb. 4, 2020 计数</t>
  </si>
  <si>
    <t>Feb. 5, 2020 计数</t>
  </si>
  <si>
    <t>Feb. 6, 2020 计数</t>
  </si>
  <si>
    <t>Feb. 7, 2020 计数</t>
  </si>
  <si>
    <t>Feb. 8, 2020 计数</t>
  </si>
  <si>
    <t>Feb. 9, 2020 计数</t>
  </si>
  <si>
    <t>Feb. 10, 2020 计数</t>
  </si>
  <si>
    <t>Feb. 11, 2020 计数</t>
  </si>
  <si>
    <t>Feb. 12, 2020 计数</t>
  </si>
  <si>
    <t>Feb. 13, 2020 计数</t>
  </si>
  <si>
    <t>Feb. 14, 2020 计数</t>
  </si>
  <si>
    <t>Feb. 15, 2020 计数</t>
  </si>
  <si>
    <t>Feb. 16, 2020 计数</t>
  </si>
  <si>
    <t>Feb. 17, 2020 计数</t>
  </si>
  <si>
    <t>Feb. 18, 2020 计数</t>
  </si>
  <si>
    <t>Feb. 19, 2020 计数</t>
  </si>
  <si>
    <t>Feb. 20, 2020 计数</t>
  </si>
  <si>
    <t>Feb. 21, 2020 计数</t>
  </si>
  <si>
    <t>Feb. 22, 2020 计数</t>
  </si>
  <si>
    <t>Feb. 23, 2020 计数</t>
  </si>
  <si>
    <t>Feb. 24, 2020 计数</t>
  </si>
  <si>
    <t>Feb. 25, 2020 计数</t>
  </si>
  <si>
    <t>Feb. 26, 2020 计数</t>
  </si>
  <si>
    <t>Feb. 27, 2020 计数</t>
  </si>
  <si>
    <t>Feb. 28, 2020 计数</t>
  </si>
  <si>
    <t>Feb. 29, 2020 计数</t>
  </si>
  <si>
    <t>March 1, 2020 计数</t>
  </si>
  <si>
    <t>March 2, 2020 计数</t>
  </si>
  <si>
    <t>March 3, 2020 计数</t>
  </si>
  <si>
    <t>March 4, 2020 计数</t>
  </si>
  <si>
    <t>March 5, 2020 计数</t>
  </si>
  <si>
    <t>March 6, 2020 计数</t>
  </si>
  <si>
    <t>March 7, 2020 计数</t>
  </si>
  <si>
    <t>March 8, 2020 计数</t>
  </si>
  <si>
    <t>March 9, 2020 计数</t>
  </si>
  <si>
    <t>March 10, 2020 计数</t>
  </si>
  <si>
    <t>March 11, 2020 计数</t>
  </si>
  <si>
    <t>March 12, 2020 计数</t>
  </si>
  <si>
    <t>March 13, 2020 计数</t>
  </si>
  <si>
    <t>March 14, 2020 计数</t>
  </si>
  <si>
    <t>March 15, 2020 计数</t>
  </si>
  <si>
    <t>March 16, 2020 计数</t>
  </si>
  <si>
    <t>March 17, 2020 计数</t>
  </si>
  <si>
    <t>March 18, 2020 计数</t>
  </si>
  <si>
    <t>March 19, 2020 计数</t>
  </si>
  <si>
    <t>March 20, 2020 计数</t>
  </si>
  <si>
    <t>March 21, 2020 计数</t>
  </si>
  <si>
    <t>March 22, 2020 计数</t>
  </si>
  <si>
    <t>March 23, 2020 计数</t>
  </si>
  <si>
    <t>March 24, 2020 计数</t>
  </si>
  <si>
    <t>March 25, 2020 计数</t>
  </si>
  <si>
    <t>March 26, 2020 计数</t>
  </si>
  <si>
    <t>March 27, 2020 计数</t>
  </si>
  <si>
    <t>March 28, 2020 计数</t>
  </si>
  <si>
    <t>March 29, 2020 计数</t>
  </si>
  <si>
    <t>March 30, 2020 计数</t>
  </si>
  <si>
    <t>March 31, 2020 计数</t>
  </si>
  <si>
    <t>总计数</t>
  </si>
  <si>
    <t>January 6, 2020</t>
  </si>
  <si>
    <t>January 8, 2020</t>
  </si>
  <si>
    <t>January 10, 2020</t>
  </si>
  <si>
    <t>January 15, 2020</t>
  </si>
  <si>
    <t>January 17, 2020</t>
  </si>
  <si>
    <t>January 18, 2020</t>
  </si>
  <si>
    <t>January 20, 2020</t>
  </si>
  <si>
    <t>January 21, 2020</t>
  </si>
  <si>
    <t>January 22, 2020</t>
  </si>
  <si>
    <t>January 23, 2020</t>
  </si>
  <si>
    <t>January 24, 2020</t>
  </si>
  <si>
    <t>January 25, 2020</t>
  </si>
  <si>
    <t>January 26, 2020</t>
  </si>
  <si>
    <t>January 27, 2020</t>
  </si>
  <si>
    <t>January 28, 2020</t>
  </si>
  <si>
    <t>January 29, 2020</t>
  </si>
  <si>
    <t>January 30, 2020</t>
  </si>
  <si>
    <t>January 31, 2020</t>
  </si>
  <si>
    <t>February 1, 2020</t>
  </si>
  <si>
    <t>February 2, 2020</t>
  </si>
  <si>
    <t>February 3, 2020</t>
  </si>
  <si>
    <t>February 4, 2020</t>
  </si>
  <si>
    <t>February 5, 2020</t>
  </si>
  <si>
    <t>February 6, 2020</t>
  </si>
  <si>
    <t>February 7, 2020</t>
  </si>
  <si>
    <t>February 8, 2020</t>
  </si>
  <si>
    <t>February 9, 2020</t>
  </si>
  <si>
    <t>February 10, 2020</t>
  </si>
  <si>
    <t>February 11, 2020</t>
  </si>
  <si>
    <t>February 12, 2020</t>
  </si>
  <si>
    <t>February 13, 2020</t>
  </si>
  <si>
    <t>February 14, 2020</t>
  </si>
  <si>
    <t>February 15, 2020</t>
  </si>
  <si>
    <t>February 16, 2020</t>
  </si>
  <si>
    <t>February 17, 2020</t>
  </si>
  <si>
    <t>February 18, 2020</t>
  </si>
  <si>
    <t>February 19, 2020</t>
  </si>
  <si>
    <t>February 20, 2020</t>
  </si>
  <si>
    <t>February 21, 2020</t>
  </si>
  <si>
    <t>February 22, 2020</t>
  </si>
  <si>
    <t>February 23, 2020</t>
  </si>
  <si>
    <t>February 24, 2020</t>
  </si>
  <si>
    <t>February 25, 2020</t>
  </si>
  <si>
    <t>February 26, 2020</t>
  </si>
  <si>
    <t>February 27, 2020</t>
  </si>
  <si>
    <t>February 28, 2020</t>
  </si>
  <si>
    <t>February 29, 2020</t>
  </si>
  <si>
    <t>December 17, 2019</t>
  </si>
  <si>
    <t>December 20, 2019</t>
  </si>
  <si>
    <t>Date2</t>
  </si>
  <si>
    <t>Polarity</t>
  </si>
  <si>
    <t>Subjectivity</t>
  </si>
  <si>
    <t>Item</t>
  </si>
  <si>
    <t>Frequency (focus)</t>
  </si>
  <si>
    <t>Frequency (reference)</t>
  </si>
  <si>
    <t>Relative frequency (focus)</t>
  </si>
  <si>
    <t>Relative frequency (reference)</t>
  </si>
  <si>
    <t>Score</t>
  </si>
  <si>
    <t>new virus</t>
  </si>
  <si>
    <t>chinese city</t>
  </si>
  <si>
    <t>coronavirus outbreak</t>
  </si>
  <si>
    <t>year holiday</t>
  </si>
  <si>
    <t>virus outbreak</t>
  </si>
  <si>
    <t>pneumonialike illness</t>
  </si>
  <si>
    <t>chinese doctor</t>
  </si>
  <si>
    <t>global emergency</t>
  </si>
  <si>
    <t>respiratory virus</t>
  </si>
  <si>
    <t>coronavirus epidemic</t>
  </si>
  <si>
    <t>mysterious illness</t>
  </si>
  <si>
    <t>chinese official</t>
  </si>
  <si>
    <t>death toll</t>
  </si>
  <si>
    <t>chinese government</t>
  </si>
  <si>
    <t>shutdown of major rail passenger</t>
  </si>
  <si>
    <t>shutdown of major rail</t>
  </si>
  <si>
    <t>scant supply of protective equipment</t>
  </si>
  <si>
    <t>house-to-house temperature</t>
  </si>
  <si>
    <t>chaotic dragnet</t>
  </si>
  <si>
    <t>risking public alarm</t>
  </si>
  <si>
    <t>tense nighttime drive</t>
  </si>
  <si>
    <t>reviving political dissent</t>
  </si>
  <si>
    <t>powder blue protective suit</t>
  </si>
  <si>
    <t>authoritarian political bargain</t>
  </si>
  <si>
    <t>panic-shopping spree</t>
  </si>
  <si>
    <t>top chinese government-appointed expert</t>
  </si>
  <si>
    <t>virus causing pneumonialike illness</t>
  </si>
  <si>
    <t>beginning xi</t>
  </si>
  <si>
    <t>outbreak of racist sentiment</t>
  </si>
  <si>
    <t>top chinese government-appointed</t>
  </si>
  <si>
    <t>dictatorship xi</t>
  </si>
  <si>
    <t>causing pneumonialike illness</t>
  </si>
  <si>
    <t>reviving stigma</t>
  </si>
  <si>
    <t>chinese government-appointed expert</t>
  </si>
  <si>
    <t>deadly mystery virus</t>
  </si>
  <si>
    <t>aid blitz</t>
  </si>
  <si>
    <t>mystery pneumonia-like illness</t>
  </si>
  <si>
    <t>humanitarian aid blitz</t>
  </si>
  <si>
    <t>prominent chinese legal activist</t>
  </si>
  <si>
    <t>sale of live wildlife</t>
  </si>
  <si>
    <t>blue protective suit</t>
  </si>
  <si>
    <t>virus fail</t>
  </si>
  <si>
    <t>huge national response</t>
  </si>
  <si>
    <t>tense nighttime</t>
  </si>
  <si>
    <t>major rail passenger</t>
  </si>
  <si>
    <t>already-strained health</t>
  </si>
  <si>
    <t>panic epidemic</t>
  </si>
  <si>
    <t>infectious disease reporting system</t>
  </si>
  <si>
    <t>chinese government-appointed</t>
  </si>
  <si>
    <t>criticism spread</t>
  </si>
  <si>
    <t>limiting bus</t>
  </si>
  <si>
    <t>anti-china message</t>
  </si>
  <si>
    <t>chinese legal activist</t>
  </si>
  <si>
    <t>important spectacle</t>
  </si>
  <si>
    <t>strange new virus</t>
  </si>
  <si>
    <t>likely postponement</t>
  </si>
  <si>
    <t>tight rule</t>
  </si>
  <si>
    <t>expanding outbreak</t>
  </si>
  <si>
    <t>debate health</t>
  </si>
  <si>
    <t>supply of protective equipment</t>
  </si>
  <si>
    <t>mysterious respiratory illness</t>
  </si>
  <si>
    <t>risk outside</t>
  </si>
  <si>
    <t>new respiratory virus</t>
  </si>
  <si>
    <t>deadly virus outbreak</t>
  </si>
  <si>
    <t>mainland chinese city</t>
  </si>
  <si>
    <t>government-appointed expert</t>
  </si>
  <si>
    <t>previous epidemic</t>
  </si>
  <si>
    <t>lethal outbreak</t>
  </si>
  <si>
    <t>heightening concern</t>
  </si>
  <si>
    <t>nervous public</t>
  </si>
  <si>
    <t>risk of spreading coronavirus</t>
  </si>
  <si>
    <t>sow division</t>
  </si>
  <si>
    <t>disease reporting system</t>
  </si>
  <si>
    <t>empty airport</t>
  </si>
  <si>
    <t>nighttime drive</t>
  </si>
  <si>
    <t>anti-chinese sentiment</t>
  </si>
  <si>
    <t>discredited conspiracy</t>
  </si>
  <si>
    <t>perfect incubator</t>
  </si>
  <si>
    <t>pneumonia-like illness</t>
  </si>
  <si>
    <t>dirty history</t>
  </si>
  <si>
    <t>pandemic panic</t>
  </si>
  <si>
    <t>deadly mystery</t>
  </si>
  <si>
    <t>harmful misinformation</t>
  </si>
  <si>
    <t>chinese tycoon</t>
  </si>
  <si>
    <t>travel association</t>
  </si>
  <si>
    <t>propaganda push</t>
  </si>
  <si>
    <t>political bargain</t>
  </si>
  <si>
    <t>complete closing</t>
  </si>
  <si>
    <t>major public health crisis</t>
  </si>
  <si>
    <t>imposing travel</t>
  </si>
  <si>
    <t>scant supply</t>
  </si>
  <si>
    <t>suspending production</t>
  </si>
  <si>
    <t>mystery virus</t>
  </si>
  <si>
    <t>varied country</t>
  </si>
  <si>
    <t>newspaper front page</t>
  </si>
  <si>
    <t>viral epidemic</t>
  </si>
  <si>
    <t>central chinese city</t>
  </si>
  <si>
    <t>legal activist</t>
  </si>
  <si>
    <t>asymptomatic transmission</t>
  </si>
  <si>
    <t>fail-safe system</t>
  </si>
  <si>
    <t>senior chinese official</t>
  </si>
  <si>
    <t>racist sentiment</t>
  </si>
  <si>
    <t>coronavirus scare</t>
  </si>
  <si>
    <t>high-tech approach</t>
  </si>
  <si>
    <t>public fury</t>
  </si>
  <si>
    <t>overall death toll</t>
  </si>
  <si>
    <t>steady traffic</t>
  </si>
  <si>
    <t>geopolitical game</t>
  </si>
  <si>
    <t>live wildlife</t>
  </si>
  <si>
    <t>strong issue</t>
  </si>
  <si>
    <t>government critic</t>
  </si>
  <si>
    <t>political calendar</t>
  </si>
  <si>
    <t>official sign</t>
  </si>
  <si>
    <t>new illness</t>
  </si>
  <si>
    <t>percent likelihood</t>
  </si>
  <si>
    <t>spreading coronavirus</t>
  </si>
  <si>
    <t>rapid transmission</t>
  </si>
  <si>
    <t>newspaper front</t>
  </si>
  <si>
    <t>sending aid</t>
  </si>
  <si>
    <t>public alarm</t>
  </si>
  <si>
    <t>deadly outbreak</t>
  </si>
  <si>
    <t>chinese virus</t>
  </si>
  <si>
    <t>political embarrassment</t>
  </si>
  <si>
    <t>public health disaster</t>
  </si>
  <si>
    <t>rare step</t>
  </si>
  <si>
    <t>global standing</t>
  </si>
  <si>
    <t>political meddling</t>
  </si>
  <si>
    <t>industrial powerhouse</t>
  </si>
  <si>
    <t>chinese health</t>
  </si>
  <si>
    <t>probable source</t>
  </si>
  <si>
    <t>outside expertise</t>
  </si>
  <si>
    <t>growing anxiety</t>
  </si>
  <si>
    <t>protective suit</t>
  </si>
  <si>
    <t>overall death</t>
  </si>
  <si>
    <t>op-ed article</t>
  </si>
  <si>
    <t>sick family</t>
  </si>
  <si>
    <t>top party</t>
  </si>
  <si>
    <t>health disaster</t>
  </si>
  <si>
    <t>new outbreak</t>
  </si>
  <si>
    <t>potent symbol</t>
  </si>
  <si>
    <t>recent travel</t>
  </si>
  <si>
    <t>official death toll</t>
  </si>
  <si>
    <t>little disruption</t>
  </si>
  <si>
    <t>rail passenger</t>
  </si>
  <si>
    <t>accelerating rate</t>
  </si>
  <si>
    <t>hot zone</t>
  </si>
  <si>
    <t>major rail</t>
  </si>
  <si>
    <t>global epidemic</t>
  </si>
  <si>
    <t>chinese province</t>
  </si>
  <si>
    <t>official death</t>
  </si>
  <si>
    <t>grinding poverty</t>
  </si>
  <si>
    <t>seeking truth</t>
  </si>
  <si>
    <t>growing crisis</t>
  </si>
  <si>
    <t>major test</t>
  </si>
  <si>
    <t>antiviral drug</t>
  </si>
  <si>
    <t>complicated history</t>
  </si>
  <si>
    <t>losing track</t>
  </si>
  <si>
    <t>chinese capital</t>
  </si>
  <si>
    <t>national response</t>
  </si>
  <si>
    <t>world health</t>
  </si>
  <si>
    <t>crisis line</t>
  </si>
  <si>
    <t>political dissent</t>
  </si>
  <si>
    <t>negative news</t>
  </si>
  <si>
    <t>health expert</t>
  </si>
  <si>
    <t>lasting damage</t>
  </si>
  <si>
    <t>rare glimpse</t>
  </si>
  <si>
    <t>new travel</t>
  </si>
  <si>
    <t>medicinal use</t>
  </si>
  <si>
    <t>official line</t>
  </si>
  <si>
    <t>major public health</t>
  </si>
  <si>
    <t>sister city</t>
  </si>
  <si>
    <t>deadly virus</t>
  </si>
  <si>
    <t>all-out war</t>
  </si>
  <si>
    <t>state news</t>
  </si>
  <si>
    <t>respiratory illness</t>
  </si>
  <si>
    <t>possible impact</t>
  </si>
  <si>
    <t>international health</t>
  </si>
  <si>
    <t>blame game</t>
  </si>
  <si>
    <t>safety risk</t>
  </si>
  <si>
    <t>public health crisis</t>
  </si>
  <si>
    <t>new threat</t>
  </si>
  <si>
    <t>major obstacle</t>
  </si>
  <si>
    <t>new coronavirus</t>
  </si>
  <si>
    <t>social activist</t>
  </si>
  <si>
    <t>public appearance</t>
  </si>
  <si>
    <t>medical system</t>
  </si>
  <si>
    <t>real number</t>
  </si>
  <si>
    <t>traditional chinese medicine</t>
  </si>
  <si>
    <t>sheer volume</t>
  </si>
  <si>
    <t>reporting system</t>
  </si>
  <si>
    <t>stimulus package</t>
  </si>
  <si>
    <t>political crisis</t>
  </si>
  <si>
    <t>face mask</t>
  </si>
  <si>
    <t>small community</t>
  </si>
  <si>
    <t>health crisis</t>
  </si>
  <si>
    <t>chinese medicine</t>
  </si>
  <si>
    <t>close contact</t>
  </si>
  <si>
    <t>big step</t>
  </si>
  <si>
    <t>humanitarian aid</t>
  </si>
  <si>
    <t>protective equipment</t>
  </si>
  <si>
    <t>first case</t>
  </si>
  <si>
    <t>human activity</t>
  </si>
  <si>
    <t>medical staff</t>
  </si>
  <si>
    <t>cruise ship</t>
  </si>
  <si>
    <t>toilet paper</t>
  </si>
  <si>
    <t>infectious disease</t>
  </si>
  <si>
    <t>major problem</t>
  </si>
  <si>
    <t>health care system</t>
  </si>
  <si>
    <t>economic crisis</t>
  </si>
  <si>
    <t>care system</t>
  </si>
  <si>
    <t>central government</t>
  </si>
  <si>
    <t>front page</t>
  </si>
  <si>
    <t>whole family</t>
  </si>
  <si>
    <t>clinical trial</t>
  </si>
  <si>
    <t>public health</t>
  </si>
  <si>
    <t>immune system</t>
  </si>
  <si>
    <t>supply chain</t>
  </si>
  <si>
    <t>health care</t>
  </si>
  <si>
    <t>last week</t>
  </si>
  <si>
    <t>first time</t>
  </si>
  <si>
    <t>Content</t>
  </si>
  <si>
    <t>China Grapples With Mystery Pneumonia-Like Illness - Beijing is racing to identify a new illness that has sickened 59 people as it tries to calm a nervous public.</t>
  </si>
  <si>
    <t>From Jan. 2020: China Identifies New Virus Causing Pneumonialike Illness - The new coronavirus doesn’t appear to be readily spread by humans, but researchers caution that more study is needed.</t>
  </si>
  <si>
    <t>China Reports First Death From New Virus - The coronavirus, which surfaced in the city of Wuhan, has put the region on alert, but there is no evidence that it can spread among humans.</t>
  </si>
  <si>
    <t>Japan and Thailand Confirm New Cases of Chinese Coronavirus - The two new patients will add to fears that the virus will spread further outside China’s borders.</t>
  </si>
  <si>
    <t>Three U.S. Airports to Check Passengers for a Deadly Chinese Coronavirus - Passengers from Wuhan, China, will be screened at J.F.K. beginning Friday night, and in San Francisco and Los Angeles starting on Saturday.</t>
  </si>
  <si>
    <t>Deadly Mystery Virus Reported in 2 New Chinese Cities and South Korea - The spread of the pneumonialike illness to two other cities comes ahead of the Lunar New Year, when hundreds of millions will travel.</t>
  </si>
  <si>
    <t>China Confirms New Coronavirus Spreads From Humans to Humans - A top Chinese government-appointed expert says a mysterious respiratory illness that has killed at least four people can be transmitted by humans, heightening concern about the outbreak.</t>
  </si>
  <si>
    <t>The Test a Deadly Coronavirus Outbreak Poses to China’s Leadership - The new virus has killed at least nine and infected more than 400 people in China, with confirmed cases in the United States, Taiwan, Thailand, Japan and South Korea.</t>
  </si>
  <si>
    <t>First Patient With Wuhan Coronavirus Is Identified in the U.S. - A man in Washington State is infected with a new respiratory virus. Federal officials plan to expand screenings for the infection at major airports.</t>
  </si>
  <si>
    <t>The Coronavirus: What Scientists Have Learned So Far - A respiratory virus that originated in China has infected more than 900,000 people worldwide, with at least 200,000 cases in the United States.</t>
  </si>
  <si>
    <t>As New Virus Spreads From China, Scientists See Grim Reminders - Epidemics of related viruses, like SARS, killed hundreds. But the W.H.O. has postponed a decision on whether the new outbreak is a global emergency.</t>
  </si>
  <si>
    <t>Scale of China’s Wuhan Shutdown Is Believed to Be Without Precedent - In sealing off a city of 11 million people, China is trying to halt a coronavirus outbreak using a tactic with a complicated history of ethical concerns.</t>
  </si>
  <si>
    <t>A Scramble to Retrace the Steps of the First Wuhan Coronavirus Case in the U.S. - Health leaders in Washington State have been working to monitor at least 16 people who may have been in close contact with the man who flew in from China.</t>
  </si>
  <si>
    <t>China Silences Critics Over Deadly Virus Outbreak - Beijing has responded faster to the new threat than it did with SARS, but it still silences and punishes those who veer from the official line, with potentially damaging consequences.</t>
  </si>
  <si>
    <t>Wuhan, Center of Coronavirus Outbreak, Is Being Cut Off by Chinese Authorities - The sudden restrictions — announced after the official death toll nearly doubled — could upend the travel plans of millions of Chinese citizens, who travel in huge numbers during the Lunar New Year holiday.</t>
  </si>
  <si>
    <t>Is China Setting Itself Up for Another Epidemic? - The Wuhan outbreak shows that the Chinese government didn’t learn enough from the SARS epidemic.</t>
  </si>
  <si>
    <t>Wuhan Beyond the Coronavirus: Steel, Cars and Spicy Noodles - The Chinese city of 11 million embodies the country’s surge from grinding poverty to industrial powerhouse.</t>
  </si>
  <si>
    <t>Texas Student May Have Wuhan Coronavirus, as Dozens in U.S. Are Monitored - Health officials said they were keeping the Texas A&amp;M student, who had traveled to China, isolated at home.</t>
  </si>
  <si>
    <t>How China’s Virus Outbreak Could Threaten the Global Economy - Markets have tumbled as investors worry that Chinese shoppers will stay home for the Lunar New Year holiday and beyond. Economists say the possible impact isn’t yet clear.</t>
  </si>
  <si>
    <t>Coronavirus Death Toll Climbs in China, and a Lockdown Widens - At least 25 people have died and more than 800 have been sickened by the mysterious illness, health officials said. The travel restrictions imposed on Wuhan were extended to at least four more cities.</t>
  </si>
  <si>
    <t>China’s Battle With a Deadly Coronavirus, in Photos - Here are the latest images as the country confronts a major public health crisis.</t>
  </si>
  <si>
    <t>China Expands Virus Lockdown, Encircling 35 Million - The new travel restrictions include 12 cities as the death toll climbed to 26. In the epicenter, anxiety prevailed as mistrustful residents crowded into hospitals.</t>
  </si>
  <si>
    <t>Many in China Wear Them, but Do Masks Block Coronavirus? - They may help, but experts say it’s more important to wash your hands.</t>
  </si>
  <si>
    <t>Coronavirus Deaths Are So Far Mostly Older Men, Many With Previous Health Issues - As China released details about the first 17 people who have died in the outbreak, a well-known SARS expert raised an alarm about the virus’s spread, saying he felt “powerless.”</t>
  </si>
  <si>
    <t>Coronavirus Is Spreading, but W.H.O. Says It’s Not a Global Emergency - The number of cases outside China is small, and the disease does not seem to be spreading within other countries.</t>
  </si>
  <si>
    <t>Fear of Virus Ruins the ‘Happiest Day’ for Millions of Chinese - In the city at the center of the epidemic, Lunar New Year celebrations were subdued while residents worried about sick family members and life under lockdown.</t>
  </si>
  <si>
    <t>Coronavirus Outbreak Sours Japan on Chinese Tourist Boom - Asia’s two largest economies have been drawing closer. But as the Lunar New Year holiday starts, some Japanese say they cannot help but regard Chinese visitors warily.</t>
  </si>
  <si>
    <t>Chicago Woman Is Second Patient in U.S. With Wuhan Coronavirus - Federal health officials are monitoring 63 other people in 22 states for signs of infection.</t>
  </si>
  <si>
    <t>Toll From Outbreak Climbs in China as Infections Reach Europe and Australia - Shanghai Disneyland shut down, hospitals pleaded for help, France reported three cases and the youngest victim so far was identified.</t>
  </si>
  <si>
    <t>As Coronavirus and Fear Spread to the U.S., Chinese-Americans Rush to Help - Facing the brunt of scrutiny in the United States, Chinese-Americans have also scrambled to help friends and family in China.</t>
  </si>
  <si>
    <t>Panic and Criticism Spread on Chinese Social Media Over Coronavirus - Chinese citizens are overcoming a lack of reporting on the crisis in the state-run media by sharing their own videos and information about the coronavirus outbreak.</t>
  </si>
  <si>
    <t>Coronavirus Exposes Core Flaws, and Few Strengths, in China’s Governance - While China can mobilize a huge national response to the outbreak, its response to the crisis is also a lesson in how the country’s political weak points can carry grave consequences for world health.</t>
  </si>
  <si>
    <t>Effects of Coronavirus Begin Echoing Far From Wuhan Epicenter - Hong Kong closed its schools for several weeks, Beijing began limiting bus travel in and out of the capital and China’s travel association suspended tour groups of citizens heading overseas.</t>
  </si>
  <si>
    <t>Coronavirus Spurs China to Suspend Tours Abroad and Xi to Warn of a ‘Grave Situation’ - Concern over the outbreak has crept closer to central government offices and the ruling Communist Party’s seat of power.</t>
  </si>
  <si>
    <t>China’s Omnivorous Markets Are in the Eye of a Lethal Outbreak Once Again - The coronavirus that has spread from Wuhan has been linked to the sale of live wildlife at a market that experts describe as a perfect incubator for novel pathogens.</t>
  </si>
  <si>
    <t>In Coronavirus, a ‘Battle’ That Could Humble China’s Strongman - With Xi Jinping firmly in control, the Chinese government has stepped up its response to the Wuhan crisis, but the effort has been plagued by bureaucracy and a lack of transparency.</t>
  </si>
  <si>
    <t>More U.S. Coronavirus Cases Emerge, as China’s Death Toll Rises - The number of dead climbed to at least 80, while in the United States, five cases were confirmed.</t>
  </si>
  <si>
    <t>California Confirms Coronavirus Patient, Marking Third U.S. Case - The other two cases were in Washington State and Chicago.</t>
  </si>
  <si>
    <t>As Coronavirus Fears Intensify, Effectiveness of Quarantines Is Questioned - Amid news the coronavirus is spreading at an accelerating rate, concern is growing that China’s lockdown of cities may not only have come too late but could even make the situation worse.</t>
  </si>
  <si>
    <t>‘What if We All Get Sick?’: Coronavirus Strains China’s Health System - To fight the expanding outbreak, the country is relying on a medical system that is overburdened even in normal times.</t>
  </si>
  <si>
    <t>Chinese Officials Race to Contain Anger Over Virus - With public fury rising, the government acted on several fronts to show resolve in the face of the gravest political crisis in years.</t>
  </si>
  <si>
    <t>As Virus Spreads, Anger Floods Chinese Social Media - The sheer volume of criticism of the government, and the sometimes clever ways that critics dodge censors, are testing Beijing’s ability to control the narrative.</t>
  </si>
  <si>
    <t>Will the Largest Quarantine in History Just Make Things Worse? - The dirty history behind isolating the sick.</t>
  </si>
  <si>
    <t>China Will Admit International Experts to Help Contain Coronavirus Outbreak - As W.H.O. coordinates scientific teams, federal officials plan to expand screening of travelers from China to 20 ports of entry in the U.S.</t>
  </si>
  <si>
    <t>Containing the Coronavirus: Countries Limit Travel to China - With cases spiking in China and early signs of a spread outside Asia, Hong Kong severely cut back transportation to the mainland.</t>
  </si>
  <si>
    <t>Coronavirus: Death Toll Climbs, and So Does the Number of Infections - The number of known cases of the new virus rose by nearly a third overnight. A shortage of test kits has led experts to warn that the real number may be higher.</t>
  </si>
  <si>
    <t>We Made the Coronavirus Epidemic - It may have started with a bat in a cave, but human activity set it loose.</t>
  </si>
  <si>
    <t>A Divided Hong Kong Confronts the Arrival of the Coronavirus - Hong Kong announced the shutdown of major rail passenger links and limits on flights coming from the mainland. China will stop issuing visas for individual travelers to the territory.</t>
  </si>
  <si>
    <t>How Do Bats Live With So Many Viruses? - They are considered the probable source of the coronavirus outbreak spreading from China. It turns out that they may have an immune system that lets them coexist with many disease-causing viruses.</t>
  </si>
  <si>
    <t>Coronavirus Spreads, and the World Pays for China’s Dictatorship - Xi used his tight rule to control information rather than to stop an epidemic.</t>
  </si>
  <si>
    <t>More Than 7,700 Cases of Coronavirus Recorded Worldwide - Chinese officials have confirmed over 7,700 cases of the mysterious illness as foreign governments airlifted their citizens out of Wuhan, the outbreak’s epicenter.</t>
  </si>
  <si>
    <t>Foreigners Airlifted From Chinese City at Heart of Coronavirus Outbreak - More than a dozen nations pulled their citizens from Wuhan. But how evacuees were handled once they got home varied country by country.</t>
  </si>
  <si>
    <t>As Coronavirus Explodes in China, Countries Struggle to Control Its Spread - The time to prevent more epidemics is now, and countries are trying to seize the moment.</t>
  </si>
  <si>
    <t>Beware the Pandemic Panic - Coronavirus is scary. How we respond to it may be worse.</t>
  </si>
  <si>
    <t>Is the World Ready for the Coronavirus? - Distrust in science and institutions could be a major problem if the outbreak worsens.</t>
  </si>
  <si>
    <t>Coronavirus Anger Boils Over in China and Doctors Plead for Supplies - A man was detained after beating up a doctor in Wuhan, and medical staff members are wearing raincoats to protect against infection.</t>
  </si>
  <si>
    <t>State Department Warns Against Traveling to China Amid Coronavirus Outbreak - Americans who are currently in China should consider leaving, United States officials said.</t>
  </si>
  <si>
    <t>Deaths Surpass 200, and State Department Urges Against Travel to China - The United States set its advisory at Level 4, which represents the highest safety risk. The World Health Organization said the virus represents a risk outside of China.</t>
  </si>
  <si>
    <t>As Coronavirus Spreads, So Does Anti-Chinese Sentiment - Fears of the outbreak have fueled xenophobia as a wave of panic spreads, sometimes outstripping practical concerns.</t>
  </si>
  <si>
    <t>To Understand the Wuhan Coronavirus, Look to the Epidemic Triangle - We must determine whether the outbreak will turn into a global epidemic.</t>
  </si>
  <si>
    <t>W.H.O. Declares Global Emergency as Wuhan Coronavirus Spreads - The announcement came as nearly 10,000 cases have been reported worldwide.</t>
  </si>
  <si>
    <t>Coronavirus and the Panic Epidemic - The Chinese government is going all-out because it knows the people don’t entirely trust it.</t>
  </si>
  <si>
    <t>195 Quarantined in California After Fleeing Coronavirus Epicenter - The U.S. government took the rare step with American evacuees flown home from Wuhan, China, and said it would quarantine others returning from recent travel in the region.</t>
  </si>
  <si>
    <t>As Virus Spreads, U.S. Temporarily Bars Foreigners Who’ve Visited China - Most foreign nationals will not be allowed to enter the United States if they’ve been to China in the preceding two weeks.</t>
  </si>
  <si>
    <t>As Fears of Wuhan’s Coronavirus Spread - Readers say Americans should be more concerned about the flu and that the U.S. is not well equipped to handle a public health disaster.</t>
  </si>
  <si>
    <t>An Outbreak of Racist Sentiment as Coronavirus Reaches Australia - A newspaper front page called it a “Chinese virus.” Fake posts have warned people to avoid Chinese products. As the outbreak spreads, some worry about xenophobia.</t>
  </si>
  <si>
    <t>As New Coronavirus Spread, China’s Old Habits Delayed Fight - At critical turning points, Chinese authorities put secrecy and order ahead of openly confronting the growing crisis and risking public alarm or political embarrassment.</t>
  </si>
  <si>
    <t>China Increasingly Walled Off as Countries Seek to Stem Coronavirus - The number of deaths from the virus outbreak rose to 304 and the number of cases soared to more than 14,000 as Australia and Japan joined the United States in imposing travel restrictions.</t>
  </si>
  <si>
    <t>Coronavirus Pummels Wuhan, a City Short of Supplies and Overwhelmed - It is nearly impossible to get the care they need to treat, or even diagnose, the coronavirus, say residents at the crisis’ center.</t>
  </si>
  <si>
    <t>Stocks Sink as Markets Open in China - As the overall death toll passed 360, a quarantine is being expanded in Wuhan, the central Chinese city where the coronavirus began.</t>
  </si>
  <si>
    <t>Philippines Reports First Coronavirus Death Outside China - A 44-year-old man who traveled from Wuhan, China, the center of the outbreak, died in the Philippines, officials said.</t>
  </si>
  <si>
    <t>Quieter Response to Coronavirus in Countries Where China Holds Sway - Top officials in Southeast Asia have played down the threat of the virus and shied away from travel bans. Some have even pushed supposed remedies not supported by science.</t>
  </si>
  <si>
    <t>Wuhan Coronavirus Looks Increasingly Like a Pandemic, Experts Say - Rapidly rising caseloads alarm researchers, who fear the virus may make its way across the globe. But scientists cannot yet predict how many deaths may result.</t>
  </si>
  <si>
    <t>Home at Last From China: A Foreign Exchange Student’s Travel Ordeal - A tense nighttime drive along deserted roads to an empty airport, then a scramble to join the rush of passengers leaving China amid the coronavirus scare.</t>
  </si>
  <si>
    <t>Hong Kong Reports First Death From Coronavirus Outbreak - The death was the second from the virus outside mainland China. The patient was a 39-year-old man who had visited Wuhan and returned to Hong Kong on Jan. 23.</t>
  </si>
  <si>
    <t>China Pledged to Build a New Hospital in 10 Days. It’s Close. - State news outlets reported that the 1,000-bed facility would accept patients from Monday even as construction workers raced to complete it.</t>
  </si>
  <si>
    <t>Beijing Sees ‘Major Test’ as Doors to China Close and Coronavirus Deaths Surpass SARS - The number of dead is likely to grow as the tally of confirmed infections surges by more than 2,000 every day. “There’s no sign that it’s getting better,” said a health expert.</t>
  </si>
  <si>
    <t>Hong Kong Tightens Border as Medical Workers Call for Shutdown - More than 2,500 hospital employees went on strike, demanding a complete closing of traffic from mainland China to lessen the risk of spreading coronavirus.</t>
  </si>
  <si>
    <t>Beijing in the Time of Coronavirus: No Traffic, Empty Parks and Fear - The Chinese capital, like other cities far from the epidemic’s center, has imposed restrictions and shut down public spaces, straining the ties that bind society.</t>
  </si>
  <si>
    <t>Giving the Gift of Mobility in a City Locked Down by Coronavirus - Wearing a powder blue protective suit, face mask and goggles, Zhang Lei ferries Wuhan residents, especially the elderly, to buy groceries, get medicine and go to the hospital.</t>
  </si>
  <si>
    <t>Deaths in China Rise, With No Sign of Slowdown - Hyundai is suspending production in South Korea amid supply chain problems linked to the coronavirus, and Japan quarantined a cruise ship where 10 infections were found.</t>
  </si>
  <si>
    <t>Even Without Symptoms, Wuhan Coronavirus May Spread, Experts Fear - A report purporting to describe asymptomatic transmission in Germany has come under fire. But many experts still believe it’s happening.</t>
  </si>
  <si>
    <t>Hong Kong Reports Its First Coronavirus Death as Outbreak Widens - Macau says it will close its casinos for two weeks, and Japan has quarantined a cruise ship with 3,700 people aboard. The number of cases and deaths in China continued to rise fast.</t>
  </si>
  <si>
    <t>Losing Track of Time in the Epicenter of China’s Coronavirus Outbreak - People in Wuhan line up for groceries and medical checkups — and are skeptical of official reassurances.</t>
  </si>
  <si>
    <t>China Clamps Down on Coronavirus Coverage as Cases Surge - Public frustrations were once left uncensored online, and news outlets reported rigorously on the epidemic. Those days may be past.</t>
  </si>
  <si>
    <t>In Coronavirus, China Weighs Benefits of Buffalo Horn and Other Remedies - China is advising doctors to consider mixing Western antiviral drugs with traditional Chinese medicine for the treatment of the coronavirus. But experts question the efficacy of Chinese remedies.</t>
  </si>
  <si>
    <t>As China Clamps Down on Negative News, Quarantines on Land and Sea - There are now 12 confirmed cases in the United States, as Wisconsin says it has its first case. The death toll rose by more than 60 people in China.</t>
  </si>
  <si>
    <t>The Subtle Muckrakers of the Coronavirus Epidemic - Reporters and citizen-journalists in China are asking hard questions about the crisis. Why is the government letting them?</t>
  </si>
  <si>
    <t>Thousands of Miles From Wuhan, a U.S. City Is Shaken by Coronavirus - People from Wuhan, China, who now live in Pittsburgh, its “sister city,” are sending aid to relatives and friends trapped in the center of a deadly outbreak.</t>
  </si>
  <si>
    <t>Africa, Intertwined With China, Fears Coronavirus Outbreak - There are no confirmed cases of coronavirus in Africa yet, but with steady traffic to and from China, experts worry that the epidemic could overrun already-strained health systems.</t>
  </si>
  <si>
    <t>Wuhan Rounds Up the Infected as Death Toll in China Jumps - Health officials are focusing on faster diagnoses of the coronavirus. A Chinese doctor who warned of the outbreak has died.</t>
  </si>
  <si>
    <t>China Begins Testing an Antiviral Drug in Coronavirus Patients - Patients in a clinical trial will receive a placebo or remdesivir, which has shown promise in laboratory studies.</t>
  </si>
  <si>
    <t>Chinese Doctor, Silenced After Warning of Outbreak, Dies From Coronavirus - Dr. Li Wenliang issued a warning about a strange new virus. Then the authorities summoned him for questioning.</t>
  </si>
  <si>
    <t>China Tightens Wuhan Lockdown in ‘Wartime’ Battle With Coronavirus - With infections doubling every four days and more than 600 deaths, China intensified its response in Wuhan, with house-to-house temperature checks and mass confinements at quarantine centers.</t>
  </si>
  <si>
    <t>What Did We Learn in Iowa? - And what can the coronavirus tell us about China’s global standing?</t>
  </si>
  <si>
    <t>‘Should We Leave?’ Life in China Under Coronavirus Lockdown - We’ve stopped changing out of our pajamas, and the days seem to melt into each other.</t>
  </si>
  <si>
    <t>An American Dies From the Virus in Wuhan, China - American officials say that for weeks, China has ignored all offers of help from disease-fighting agencies.</t>
  </si>
  <si>
    <t>C.D.C. and W.H.O. Offers to Help China Have Been Ignored for Weeks - Privately, Chinese doctors say they need outside expertise. But Beijing, without saying why, has shown no interest so far.</t>
  </si>
  <si>
    <t>A New Martyr Puts a Face on China’s Deepening Coronavirus Crisis - The death of the doctor whose warnings about the coronavirus were silenced has become a potent symbol of Beijing’s failures.</t>
  </si>
  <si>
    <t>Chairman Mao and Coronavirus - China turns away from seeking truth from facts.</t>
  </si>
  <si>
    <t>Can We Please Just Blame the Virus? - Censorship can’t stop an epidemic. Who knew.</t>
  </si>
  <si>
    <t>He Warned of Coronavirus. Here’s What He Told Us Before He Died. - The death of a Chinese doctor who was silenced by the police for being one of the first to warn about the coronavirus set off an outpouring of grief and anger on social media. The New York Times interviewed him last week.</t>
  </si>
  <si>
    <t>Where’s Xi? China’s Leader Commands Coronavirus Fight From Safe Heights - Xi Jinping has backed out of the spotlight as the country faces its worst crisis in years, reflecting the political risks he faces if efforts to contain the virus fail.</t>
  </si>
  <si>
    <t>‘Innocent, but Implicated’: Wuhan Native Is in Limbo During Epidemic - Julie Zhong counts herself lucky. There has been little disruption to her life. But she’s angry about the prejudice she says people from her city are facing.</t>
  </si>
  <si>
    <t>Deaths in China From Coronavirus Reach 811, Surpassing SARS Toll - The number of confirmed infections rose to 37,198, most of them in Hubei Province, Chinese officials said on Sunday.</t>
  </si>
  <si>
    <t>The Coronavirus Hits Hong Kong? Quick, Toilet Paper! - The irrational comforts of a panic-shopping spree.</t>
  </si>
  <si>
    <t>Her Grandmother Got the Coronavirus. Then So Did the Whole Family. - “What kind of government is this?’ asks a family of three generations sickened by the new virus and desperate for care in Wuhan, the Chinese city at the center of the outbreak.</t>
  </si>
  <si>
    <t>Deaths in China Surpass Toll From SARS - More than 900 people have died from the new virus in China. The 2002-3 epidemic, which also began in the country, killed 774 people worldwide.</t>
  </si>
  <si>
    <t>As Deaths Mount, China Tries to Speed Up Coronavirus Testing - China is racing to screen ever more patients in Hubei Province, acknowledging that delays in diagnosing the virus are a major obstacle to controlling the epidemic.</t>
  </si>
  <si>
    <t>Coronavirus Epidemic Reaches Bleak Milestone, Exceeding SARS Toll - This outbreak has killed more people, and more quickly, than a previous epidemic.</t>
  </si>
  <si>
    <t>A Grim Landmark as Official Death Toll in China Tops 1,000 - President Xi Jinping, accused of being aloof amid the crisis, made a very public appearance in Beijing.</t>
  </si>
  <si>
    <t>‘Let’s Not Shake Hands’: Xi Jinping Tours Beijing Amid Coronavirus Crisis - China’s leader, who rarely mingles with the public, visited several sites in the capital and spoke to medical workers in Wuhan via video conferencing.</t>
  </si>
  <si>
    <t>Pangolins Are Suspected as a Potential Coronavirus Host - The world’s most trafficked mammal may be involved in the Wuhan outbreak, but the evidence is far from clear.</t>
  </si>
  <si>
    <t>Coronavirus Outbreak Risks Reviving Stigma for China - Many of the world’s biggest epidemics have been traced to China. But contagion does not play geographical favorites and the country has made great strides in public health.</t>
  </si>
  <si>
    <t>The Urgent Questions Scientists Are Asking About Coronavirus - Let’s start with what we don’t know.</t>
  </si>
  <si>
    <t>As Foreigners Flee China, Pakistan Tells Its Citizens to Stay - Pakistan has refused to evacuate 800 citizens in Wuhan, fearing an outbreak at home. Some stuck in the hot zone worry they are part of a larger geopolitical game.</t>
  </si>
  <si>
    <t>Chinese Students Abroad: How Are You Affected by the Coronavirus Outbreak? - The New York Times would like to hear from Chinese students living overseas — or planning to — about how their lives have been disrupted.</t>
  </si>
  <si>
    <t>A Store, a Chalet, an Unsealed Pipe: Coronavirus Hot Spots Flare Far From Wuhan - A handful of buildings around the world have been linked to multiple cases of the new virus, raising fears of rapid transmission.</t>
  </si>
  <si>
    <t>The Illness Now Has a Name, COVID-19 - The World Health Organization said it had chosen a name for the disease that makes no reference to places, animals or people to avoid stigma.</t>
  </si>
  <si>
    <t>Huge Shelters for Coronavirus Patients Pose New Risks, Experts Fear - It’s not clear how patients are screened or treated in China’s makeshift wards, nor even how long they are to remain.</t>
  </si>
  <si>
    <t>Coronavirus Forces Foreign Students in China to Choose: Stay or Go - As Americans and others flee Chinese universities, the crisis is severing ties that have historically brought the country closer to the rest of the world.</t>
  </si>
  <si>
    <t>China Expands Chaotic Dragnet in Coronavirus Crackdown - The “wartime” campaign to round up all who might be sick was extended to cities beyond the epicenter, even as it was marred by confusion that has isolated vulnerable patients and left some to die.</t>
  </si>
  <si>
    <t>An American in a Locked Down Chinese Town: ‘Everyone Here Is So Bored’ - Policed by his neighbors and inundated with misinformation, Bob Huang watches a small community grow increasingly isolated.</t>
  </si>
  <si>
    <t>China Ousts 2 Party Officials Amid Outrage About Coronavirus Response - President Xi Jinping reshuffled the leadership in Hubei Province, the center of the outbreak, installing protégés in the hope of getting the crisis under control.</t>
  </si>
  <si>
    <t>China Is Tracking Travelers From Hubei - The number of cases surged again in Hubei Province, the epicenter of the epidemic. The authorities are taking a high-tech approach to figuring out who has visited there.</t>
  </si>
  <si>
    <t>Some Wuhan Evacuees Ask Why They Aren’t Being Tested for the Coronavirus - There is no reason to test healthy people for the virus, the C.D.C. says, but some evacuees are asking to be tested.</t>
  </si>
  <si>
    <t>The Coronavirus Story Is Too Big for China to Spin - Maybe what goes up online must come down, but what comes down will go up again.</t>
  </si>
  <si>
    <t>China’s Doctors, Fighting the Coronavirus, Beg for Masks - Confronting a viral epidemic with a scant supply of protective equipment, more than 1,700 Chinese medical workers have already been infected, and six have died.</t>
  </si>
  <si>
    <t>China’s Leader, Under Fire, Says He Led Coronavirus Fight Early On - Xi Jinping was aware of the outbreak nearly two weeks before he first spoke publicly about it. It could draw him directly into questions about whether officials did too little, too late.</t>
  </si>
  <si>
    <t>China Detains Activist Who Accused Xi of Coronavirus Cover-Up - Xu Zhiyong, a prominent Chinese legal activist, went silent over the weekend. His girlfriend, Li Qiaochu, a social activist, has gone missing.</t>
  </si>
  <si>
    <t>Battling Coronavirus, China Signals Delay of Its Top Party Gathering - The likely postponement of the most important spectacle on China’s political calendar reflects the Communist Party’s growing anxiety over the epidemic.</t>
  </si>
  <si>
    <t>Coronavirus Epidemic Keeps Growing, but Spread in China Slows - The World Health Organization said China’s drastic limits on people’s movement had helped, but experts cautioned against predicting that the worst was over.</t>
  </si>
  <si>
    <t>New Cases in China Appear to Be Slowing - The number of confirmed new cases in China appeared again to be slowing.</t>
  </si>
  <si>
    <t>Coronavirus Worsens U.S.-China Ties and Bolsters Hawks in Washington - But if hard-liners in the U.S. administration were hoping for a united, anti-China message from Washington, that goal has been undermined by President Trump.</t>
  </si>
  <si>
    <t>She Left Wuhan to Become a Journalist. She’s Back in Time to Get the Story. - Anna Liu’s hometown is on lockdown, but she has found ways to use her skills as a reporter, even under quarantine.</t>
  </si>
  <si>
    <t>Why Did the Coronavirus Outbreak Start in China? - Let’s talk about the cultural causes of this epidemic.</t>
  </si>
  <si>
    <t>Religious Groups in China Step Into the Coronavirus Crisis - In temples, mosques and churches, China’s believers have been eager to fight the virus. Not all their efforts have been well received.</t>
  </si>
  <si>
    <t>For China’s Overwhelmed Doctors, an Understanding Voice Across the Ocean - Erjing Cui, a Seattle psychotherapist, volunteers for Yong Xin Kang Yi, a crisis line for medical workers fighting the coronavirus epidemic.</t>
  </si>
  <si>
    <t>Hong Kong Says It Will Begin Evacuating Residents From Wuhan - The death of one Hong Kong resident in the mainland Chinese city heightened fears for thousands of others stuck in the center of the coronavirus outbreak.</t>
  </si>
  <si>
    <t>China’s Ban on Wildlife Trade a Big Step, but Has Loopholes, Conservationists Say - The coronavirus epidemic prompted China to permanently ban trade of wild animals as food, but not for medicinal use.</t>
  </si>
  <si>
    <t>In China’s War on the Coronavirus, a Community Is Besieged - The people of Zuoling, a suburb of Wuhan, have gone through a gamut of emotions as the epidemic raged: from complacency, to alarm, and finally, to anger.</t>
  </si>
  <si>
    <t>China Spins Coronavirus Crisis, Hailing Itself as a Global Leader - The propaganda push suggests the Chinese government might be worried about the lasting damage of the outbreak.</t>
  </si>
  <si>
    <t>To Protect Global Health, Work With China - A senior Chinese official in Hong Kong on his government’s handling of the coronavirus outbreak.</t>
  </si>
  <si>
    <t>China’s Coronavirus Crisis Is Just Beginning - Xi Jinping’s handling of the epidemic is reviving political dissent.</t>
  </si>
  <si>
    <t>‘No Way Out’: In China, Coronavirus Takes Toll on Other Patients - The outbreak is straining a health care system that was already overburdened, and many patients with other illnesses are now falling through the cracks.</t>
  </si>
  <si>
    <t>Senator Rick Scott: ‘Communist China Cannot Be Trusted’ - The Florida Republican takes strong issue with an Op-Ed article by a Chinese official about Beijing’s response to the coronavirus. Also: The role of hospitals in their communities.</t>
  </si>
  <si>
    <t>‘A Slap in the Face’: Chinese Readers Share Their Coronavirus Stories - One wrote about being asked to move out by a landlord in Europe. Others described fleeing China to escape the epidemic.</t>
  </si>
  <si>
    <t>China’s Battle Against Coronavirus: 7 Takeaways - Dr. Bruce Aylward, leader of the team that visited China, details what every country should do to stop the coronavirus.</t>
  </si>
  <si>
    <t>Inside China’s All-Out War on the Coronavirus - Dr. Bruce Aylward, of the W.H.O., got a rare glimpse into Beijing’s campaign to stop the epidemic. Here’s what he saw.</t>
  </si>
  <si>
    <t>China Pushes Back as Coronavirus Crisis Damages Its Image - The country is appealing for sympathy while attacking those who blame its leadership for making the situation worse.</t>
  </si>
  <si>
    <t>In the U.S., More Than 300 Coronavirus Cases Are Confirmed - Stocks fell as Europe and the U.S. struggled to contain the virus, while the Chinese province at the center of the outbreak reported no new infections outside its capital, Wuhan.</t>
  </si>
  <si>
    <t>China May Be Beating the Coronavirus, at a Painful Cost - Beijing says its heavy-handed measures are working. Can other countries battling the outbreak learn from its efforts — or is the cure worse than the disease?</t>
  </si>
  <si>
    <t>I’m Chinese. That Doesn’t Mean I Have Coronavirus. - “If you’re scared of me, get up and leave.”</t>
  </si>
  <si>
    <t>Politicians’ Use of ‘Wuhan Virus’ Starts a Debate Health Experts Wanted to Avoid - Despite the recommendations of health officials, some conservatives are using the term to describe Covid-19, prompting a blame game over who is politicizing the coronavirus.</t>
  </si>
  <si>
    <t>Xi Goes to Wuhan, Coronavirus Epicenter, in Show of Confidence - China’s leader, Xi Jinping, has sought to portray his nation’s efforts as an example for the world as infections spread globally.</t>
  </si>
  <si>
    <t>China Spins Tale That the U.S. Army Started the Coronavirus Epidemic - After criticizing American officials for politicizing the pandemic, Chinese officials and news outlets have floated unfounded theories that the United States was the source of the virus.</t>
  </si>
  <si>
    <t>China Bought the West Time. The West Squandered It. - Why did so many countries watch the epidemic unfold for weeks as though it was none of their concern?</t>
  </si>
  <si>
    <t>Chinese Tycoon Who Criticized Xi’s Response to Coronavirus Has Vanished - Ren Zhiqiang appears to be the latest government critic silenced by the Communist Party as it cracks down on dissent over the epidemic.</t>
  </si>
  <si>
    <t>Trump Signs Relief Package; China Reports Zero New Local Infections - Two congressmen tested positive for the virus, as work continued on a larger stimulus package. The European Union found that Russia was behind harmful misinformation circulating in the West.</t>
  </si>
  <si>
    <t>China Hits a Coronavirus Milestone: No New Local Infections - All of the new cases reported on Thursday involved people who had come to China from elsewhere, the government said.</t>
  </si>
  <si>
    <t>Its Coronavirus Cases Dwindling, China Turns Focus Outward - Beijing is mounting a humanitarian aid blitz in countries struggling with their own outbreaks. In doing so, it’s stepping into a role the West once dominated.</t>
  </si>
  <si>
    <t>Coronavirus Death Rate in Wuhan Is Lower than Previously Thought, Study Finds - Researchers calculated a 1.4 percent likelihood of dying in the city where the pandemic began. Earlier estimates ranged from 2 percent to 3.4 percent.</t>
  </si>
  <si>
    <t>Coronavirus Drives the U.S. and China Deeper Into Global Power Struggle - Many experts warn that an international health and economic crisis calls for more cooperation, not confrontation, between Washington and Beijing.</t>
  </si>
  <si>
    <t>China to Ease Coronavirus Lockdown on Hubei 2 Months After Imposing It - The province will let people outside Wuhan leave for the first time since late January. Despite the official sign of confidence, many fear the virus is still spreading silently.</t>
  </si>
  <si>
    <t>As Virus Spreads, China and Russia See Openings for Disinformation - The two powers amplify discredited conspiracy theories and sow division as they look to undermine the United States.</t>
  </si>
  <si>
    <t>Coronavirus Crisis Awakens a Sleeping Giant: China’s Youth - How the ruling Communist Party manages the coming months will help shape how hundreds of millions of young people see its authoritarian political bargain for decades to come.</t>
  </si>
  <si>
    <t>China Created a Fail-Safe System to Track Contagions. It Failed. - After SARS, Chinese health officials built an infectious disease reporting system to evade political meddling. But when the coronavirus emerged, so did fears of upsetting Beijing.</t>
  </si>
  <si>
    <t>Portraits of Wuhan, a quarantined city seen from within - The Chinese city, the epicenter of the 2019-nCoV coronavirus, is in isolation for a week. The correspondent for EL PAÍS portrays his strange daily life</t>
  </si>
  <si>
    <t>The coronavirus also threatens the economy in China - "The impact may be much greater than that of SARS," says Alicia García-Herrero, chief economist for Asia at Natixis</t>
  </si>
  <si>
    <t>The Wuhan coronavirus | China registers 6,000 infected, more than with SARS - The outbreak of 17 years ago in the Asian country infected 5,327 people in nine months. The infection has already claimed the lives of 169 people in just a month and a half</t>
  </si>
  <si>
    <t>The WHO convenes its emergency committee again after infections outside China - The group of experts, very divided in its first two meetings, will decide whether to decree the international alert now</t>
  </si>
  <si>
    <t>Origin, symptoms, lethality ... What is known about the new virus from China - The pathogen jumped to humans in Wuhan at the end of December and causes pneumonia that can be fatal in the most severe cases</t>
  </si>
  <si>
    <t>McCarthy in white coat - The arrest of the Harvard Chemistry chief is the latest case in a campaign by the US prosecutors against scientists linked to China</t>
  </si>
  <si>
    <t>The WHO declares the international alert before the unstoppable expansion of the Wuhan coronavirus - The organism changes its criteria in less than a week after the first infections occurred outside of China</t>
  </si>
  <si>
    <t>The Wuhan coronavirus | Russia closes the borders with China, where the virus already affects the entire territory - Italy confirms that the passenger of the cruise ship that has been blocked almost all of Thursday with 6,000 people in the port of Civitavecchia does not have the virus. The authorities have already authorized the landing</t>
  </si>
  <si>
    <t>US Issues General "Do Not Travel" Alert to China as Deadly Coronavirus Spreads - This is the highest level of travel recommendation from the State Department. This Thursday the first case of human-to-human contagion was confirmed in US territory</t>
  </si>
  <si>
    <t>The advance of the Wuhan coronavirus, in pictures - The virus already reaches the entire territory of China and Russia closes 4,200 kilometers of border</t>
  </si>
  <si>
    <t>The Wuhan coronavirus | The numbers of infected in China register their biggest jump in 24 hours - Confirmed cases outside Hubei already represent 40% of the total</t>
  </si>
  <si>
    <t>Anger grows in China over how the coronavirus epidemic was developed - Wuhan Mayor Zhou Xianwang, suspected of having withholding information, is the main target of the fury</t>
  </si>
  <si>
    <t>Chronicle of the Spanish evacuation from Wuhan: “We entered the Gómez Ulla hospital, the quarantine begins” - The 21 Spaniards who were at the epicenter of the coronavirus, including a reporter from EL PAÍS, have landed in Madrid more than 16 hours after leave this chinese city</t>
  </si>
  <si>
    <t>United States Bans Entry to Travelers Who Have Been to China Recently - Washington Declares a "Public Health Emergency" and Declares Quarantine for Returnees While Airlines Cancel Flights</t>
  </si>
  <si>
    <t>This is the Wuhan coronavirus hospital, built in record time - After 10 days of intensive work, the mayor of Wuhan (China), Zhou Xianwang, has handed over the keys to the new hospital, the Wuhan Volcan, to respond to the coronavirus health alert</t>
  </si>
  <si>
    <t>China closes the doors to tourism - The coronavirus crisis is being lethal for the sector. The Chinese government, in an unprecedented decision, closes the main tourist attractions and Spanish operators have no choice but to cancel organized tours. Will China recover as a destination in 2020?</t>
  </si>
  <si>
    <t>The Wuhan coronavirus | The Philippines registers the first death outside China - More than 300 people have died in Chinese territory</t>
  </si>
  <si>
    <t>Coronavirus increasingly isolates China from the world - Beijing warns the US that its border closure "is not a gesture of goodwill"</t>
  </si>
  <si>
    <t>Inaction on the part of Southeast Asia may cause a further expansion of the coronavirus - Thailand, the second most affected country after China, has its first local transmission. The Philippines announces the first death outside the Asian power</t>
  </si>
  <si>
    <t>Spanish companies hold their breath in the face of the coronavirus - Companies present in China, pending the authorities, suffer from factory closures and movement restrictions</t>
  </si>
  <si>
    <t>How China has managed to lift the Wuhan coronavirus hospital in 10 days - It will begin receiving patients on Monday. The construction technique used was the origin of modern architecture, but here it is "not worth it" to save on costs and time</t>
  </si>
  <si>
    <t>China keeps all schools closed and staggers the return of workers for fear of the epidemic - Once the New Year holidays are over, returns to companies will be graduated. Universities and schools are still closed</t>
  </si>
  <si>
    <t>The Wuhan coronavirus | UK advises citizens to leave China if they can - Beijing reports declining hospital patients with symptoms</t>
  </si>
  <si>
    <t>Inside Wuhan's new hospital - The Chinese government has built a health center in just ten days</t>
  </si>
  <si>
    <t>The Wuhan coronavirus | China accuses the US of creating panic with its measures - The death toll in the Asian country reaches 425 and those affected are already more than 19,950</t>
  </si>
  <si>
    <t>China accuses the US of sowing fear while its stock markets sink - The markets of the Asian giant suffer their biggest hit in five years after the closing. of borders, the cancellation of flights and the veto of travelers from the country</t>
  </si>
  <si>
    <t>The Wuhan coronavirus | 13 positives on two cruise ships with 5,500 people on board in Japan and Hong Kong - Deaths across China rise to 562 and those infected exceed 27,000. More cities in the Asian country impose movement restrictions</t>
  </si>
  <si>
    <t>WHO reproaches countries for closing borders with China - The organization urges countries with "high resources" to share information on cases in their territory</t>
  </si>
  <si>
    <t>China cuts tariffs to the US despite the confrontation over the coronavirus - The decision is part of the trade truce signed in January between the two countries</t>
  </si>
  <si>
    <t>China Imposes Censorship Against Citizen Anger Over Epidemic - Politburo Tightens Control Of Media And Internet And Sends 300 Propagandists To Hubei Following Irregularities About Death Toll And Distribution Of Masks</t>
  </si>
  <si>
    <t>The Wuhan coronavirus | The number of infected in the cruise ship immobilized on the Japanese coast rises to 20 - China raises the death toll to 564 and those affected to more than 28,000</t>
  </si>
  <si>
    <t>Quarantine in China due to the coronavirus: leaving home only every two days and for food - Beyond Wuhan, the epicenter of the outbreak, the measure extends to cities throughout China. In Huanggang, only one person per family can go out every other day for groceries</t>
  </si>
  <si>
    <t>The coronavirus puts the economy in suspense - The rapid expansion of the outbreak has weakened growth prospects in China and with it those of the entire planet</t>
  </si>
  <si>
    <t>The Wuhan coronavirus | Chinese networks unravel in tributes to the deceased doctor and China blocks them - The number of infected by the virus now exceeds 31,000 in China</t>
  </si>
  <si>
    <t>Li Wenliang, the doctor symbol of pain and anger for the management of the coronavirus in China - "A healthy society should not speak with one voice," he had declared from his deathbed</t>
  </si>
  <si>
    <t>Coronavirus | Voluntary quarantine in Madrid after traveling to China: "I lock myself up for responsibility" - At least 61 Chinese voluntarily isolate themselves in Spain after visiting their country of origin</t>
  </si>
  <si>
    <t>China confirms the death of the doctor who warned about the coronavirus after hours of confusion - Several Chinese media and the WHO had reported on his death, but among a wave of manifestations of pain on social networks, the hospital assured that he was still alive. The center has finally ratified his death</t>
  </si>
  <si>
    <t>A group of Chinese academics calls for freedom of expression after the death of Dr. Li - The team of inspectors from the National Disciplinary Commission arrives in Wuhan to investigate why the doctor's alerts were ignored</t>
  </si>
  <si>
    <t>A piece of Wuhan in Acacias - An exhibition by the photographer Jorquera invites you to get to know the Chinese city before the coronavirus crisis</t>
  </si>
  <si>
    <t>The Wuhan coronavirus | The death toll rises to 813 and already exceeds that of SARS - Hubei, the Chinese province most affected by the epidemic, recognizes that medical supplies are scarce</t>
  </si>
  <si>
    <t>China lights up its main buildings with messages of encouragement for Wuhan - The authorities have decided to replace the traditional Lantern Festival with a show of support for those who are working to stop the advance of the coronavirus</t>
  </si>
  <si>
    <t>Xi Jinping appears in public with mask - In his first appearance after the death of Dr. Li, the Chinese president calls for "stronger measures" against the epidemic as the coronavirus complicates the return to work in the country</t>
  </si>
  <si>
    <t>The Wuhan coronavirus | The epidemic already exceeds 800 deaths in China - The infected reach 37,000 people. An American has died of the virus in Wuhan</t>
  </si>
  <si>
    <t>Wuhan coronavirus | China resumes its slow return to work with fears of an upturn in infections - The virus already leaves more than 900 deaths, surpassing the fatalities of SARS in 2003</t>
  </si>
  <si>
    <t>China's coronavirus quarantine seen from below - Delivery drivers, taxi drivers and waiters, the lowest social group, expose themselves to the virus while keeping the system going</t>
  </si>
  <si>
    <t>Amazon will not go to Mobile either due to the coronavirus and hits the great Barcelona fair - The organization will prevent anyone who has been in China in the last 14 days from entering</t>
  </si>
  <si>
    <t>The WHO declares the coronavirus, which adds 1,000 deaths in China, "public enemy number one in the world" - The production capacity of protective masks is only 76% in Chinese factories, while those infected exceed 40,000</t>
  </si>
  <si>
    <t>Viruses - The rapid spread of the coronavirus that emerged in the Chinese city of Wuhan has triggered a global wave of Sinophobia in recent weeks</t>
  </si>
  <si>
    <t>Wuhan coronavirus | The death toll from the epidemic shoots up and exceeds a thousand - The Chinese authorities raise the number of people infected to 42,638</t>
  </si>
  <si>
    <t>The heavy hand of the Chinese government suffocates Wuhan - Local leaders dismissed, persecution of those infected and disappearance of activists critical of the crisis management. The central government tightens, while oxygen reserves are depleted in hospitals</t>
  </si>
  <si>
    <t>The Wuhan coronavirus | Infections fall at the epicenter of the epidemic, according to Chinese authorities - Of the 97 latest deaths from the disease, 94 have occurred in Hubei, a province of which Wuhan is the capital, the main focus of the epidemic</t>
  </si>
  <si>
    <t>'Chinophobia' due to coronavirus: why they have to remind us that the virus is in China, not in the Chinese - The #NoSoyUnVirus campaign has caused the umpteenth infusion on the community, which has been accused without reason even of serving dog meat in their restaurants</t>
  </si>
  <si>
    <t>From Australian Fire to Chinese Hell - The story of a Canberra teacher who escaped the fires with his wife and son and ended up confined in Wuhan</t>
  </si>
  <si>
    <t>The Wuhan coronavirus | Six dead toilets and 1,716 infected in China since the beginning of the outbreak - The National Health Commission reports 121 new deaths and more than 5,000 new infections in the last day</t>
  </si>
  <si>
    <t>Coronavirus, another drag on cars - Covid-19 adds to the many problems faced by an industry in full reconversion by slowing down sales in China and altering the supply chain</t>
  </si>
  <si>
    <t>The authoritarian virus - After the discrediting of liberal democracy and capitalism, the coronavirus epidemic now affects the prestige of the Chinese model</t>
  </si>
  <si>
    <t>Rumors, censorship and transparency in the coronavirus crisis - The vertical information control imposed by China is an obstacle for researchers, also in the current health crisis. Publishing scientific articles openly is a key element</t>
  </si>
  <si>
    <t>Xi Jinping ordered the coronavirus outbreak to be contained two weeks before its seriousness was publicly acknowledged - The Chinese president instructed to "prevent and control the outbreak" but city officials took too long to react and even organized a banquet for 10,000 families to beat a record</t>
  </si>
  <si>
    <t>China plans to postpone its parliamentary session due to the coronavirus - The governing body of the National People's Assembly will meet next Monday to study a delay proposal</t>
  </si>
  <si>
    <t>China detains well-known pro-democracy activist during coronavirus search - Xu Zhiyong, who spent four years in prison, had been in hiding for two months after participating in a transition event in the country</t>
  </si>
  <si>
    <t>Wuhan coronavirus | South Korea doubles the number of its infected - China announces a reduction in its new infections, which fall from almost 900 to 397</t>
  </si>
  <si>
    <t>Prisons open a new front of infection in the epidemic in China - Infections in prisons have ended the decline in new cases outside Hubei in the last two weeks</t>
  </si>
  <si>
    <t>The coronavirus moves from the Stock Exchanges to the factories - The closure of factories and stores in China hits large technology, industrial and distribution firms</t>
  </si>
  <si>
    <t>The WHO, after visiting the 'ground zero' of the coronavirus, sees the decline in infections in China "real" - The new coronavirus "is capable of causing enormous social, economic and health impacts anywhere," warned Bruce Aylward, chief of the mission that has visited Wuhan</t>
  </si>
  <si>
    <t>The WHO asks the world to prepare for a "potential pandemic" due to the coronavirus - The percentage of deaths from the disease is between 2% and 4% in Wuhan (China) and around 0.7% outside</t>
  </si>
  <si>
    <t>China reports 150 deaths and 409 new cases - Xi admits that China is facing its biggest health crisis since 1949, with 2,400 deaths in the country. Just on Monday, the Government has reported 150 deaths</t>
  </si>
  <si>
    <t>Wuhan coronavirus | Asian Stock Market Crash due to pandemic fears - Cases outside of Hubei continue to decline, with only nine outside of that Chinese province in the past 24 hours</t>
  </si>
  <si>
    <t>Controls in Moscow's transport and raids to detect Chinese citizens for fear of the coronavirus - The Chinese Embassy criticizes the discrimination of the measures to prevent the spread of Covid-19 and assures that they cause social alarm</t>
  </si>
  <si>
    <t>Gestamp reduced its profits by 17.6% last year - The multinational components company keeps its Chinese plant in Wuhan closed and is progressively opening the other 10 it has in the country.</t>
  </si>
  <si>
    <t>What is known about the coronavirus? Symptoms, diagnosis, lethality ... - Expansion outside China, especially in Italy, Iran and South Korea, shows the difficulty of putting up barriers to the pathogen</t>
  </si>
  <si>
    <t>Latest news of the coronavirus, live - · Brazil confirms the first case of the disease in Latin America. · Spain registers 11 new infected, one of them in Seville, the first autochthonous contagion. China reports 29 new deaths, the lowest number in three weeks</t>
  </si>
  <si>
    <t>South Korean President Promises to "Win the Battle" Against Coronavirus - The number of newly infected in China rises to 573, the vast majority of them in Wuhan</t>
  </si>
  <si>
    <t>China: the coronavirus and papier-mâché - Beijing has the capacity to build hospitals in record time or to impose the closure of entire provinces, but it is not able to connect with a population that needs accurate information</t>
  </si>
  <si>
    <t>That when this epidemic ends, our memory remains - Yan Lianke, one of the greats of current Chinese literature and censored in his country, addressed this message to his students in which he warns of the need not to forget this crisis</t>
  </si>
  <si>
    <t>The next virus - This is not going to be the last big epidemic. As long as wild animals continue to be used in China as food and in traditional medicine, there will be more diseases worldwide.</t>
  </si>
  <si>
    <t>Reporters Without Borders tracks how Chinese censorship contributed to the spread of the coronavirus - The organization denounces that the Chinese media could have reported much earlier on the severity of the epidemic if Beijing guaranteed freedom of the press</t>
  </si>
  <si>
    <t>The mysterious Chinese pneumonia claims its first fatality - Of the 41 people infected to date by the virus, similar to the one that caused the SARS epidemic in 2002, seven are in serious condition</t>
  </si>
  <si>
    <t>A virus similar to SARS, responsible for the mysterious Chinese pneumonia - The ailment has affected 59 people, with no fatalities to date</t>
  </si>
  <si>
    <t>The WHO monitors the advance of the new virus that from China has already crossed two borders - Thailand and Japan identify the pathogen in two people who had visited the city where it was discovered</t>
  </si>
  <si>
    <t>Deadly Wuhan virus spreads across China - The country's authorities acknowledge a new wave of infections of the pathogen that has already caused three deaths</t>
  </si>
  <si>
    <t>China confirms nine deaths and 440 cases of the Wuhan coronavirus - The virus has already reached Thailand, Japan, South Korea and Taiwan. There are suspected cases in the Philippines and Australia</t>
  </si>
  <si>
    <t>The first person infected in the United States by the Wuhan coronavirus identified - The patient was diagnosed in Seattle after traveling to the Chinese region at the epicenter of the disease, which has already left six fatalities and hundreds of affected</t>
  </si>
  <si>
    <t>Wuhan, the city closed by the coronavirus - China on Thursday began to apply the exit ban for trains and planes from the city to try to contain the spread of a disease that has already killed 17 people</t>
  </si>
  <si>
    <t>Quarantine in Wuhan: trapped in the epicenter of the coronavirus - 11 million people live in the Chinese city of origin of the infection, which has been closed since Thursday</t>
  </si>
  <si>
    <t>China closes the city of Wuhan to curb the spread of the virus - Airplanes, trains and internal transport canceled at the epicenter of the outbreak. The WHO postpones the decision to declare the international emergency until it has "more data"</t>
  </si>
  <si>
    <t>The new Chinese virus is spread between humans - The pathogen has infected at least 300 people, claimed six lives and has been detected in Thailand, Japan and South Korea. There is a case study in Australia</t>
  </si>
  <si>
    <t>Mexico studies a possible case of coronavirus in a hospital in the north of the country - The Tamaulipas Health Secretariat confirms that a professor of Chinese origin who lives on the border with the United States is under observation</t>
  </si>
  <si>
    <t>Chronicle of a city isolated by the virus: armored hospitals and ghost stations in Wuhan - The Chinese city of 11 million inhabitants remains closed and many relatives of the sick cannot contact them</t>
  </si>
  <si>
    <t>China extends the quarantine for the coronavirus to four other cities and isolates 21 million people - The WHO rules out declaring the international alert, while there are 25 dead and 830 infected</t>
  </si>
  <si>
    <t>The Wuhan virus jumps to Europe as China strengthens control and searches for those infected - Chinese authorities raise the fatalities to 41. France confirms the top three in the EU. The Asian government plans to build a 1,000-bed hospital in 10 days and close 70,000 cinemas</t>
  </si>
  <si>
    <t>Spanish hospitals anticipate the arrival of the coronavirus - The Ministry of Health considers the risk to the population as “very low” due to the outbreak unleashed in China</t>
  </si>
  <si>
    <t>China extends quarantine to 41 million people and urgently builds a hospital against the coronavirus - The death toll rises to 41 and the number of infected in this country to more than 1,100 cases, according to the latest data</t>
  </si>
  <si>
    <t>France extends Wuhan virus cases to three, the first in Europe - The Basque Country investigates whether a woman who recently traveled to China is infected with the disease</t>
  </si>
  <si>
    <t>China warns that the contagion capacity of the coronavirus grows stronger - Chinese authorities announce that a vaccine has begun to be developed</t>
  </si>
  <si>
    <t>China tries to dispel the specter of SARS in the new coronavirus outbreak - Chinese President Xi Jinping wants to show international leadership and avoid risks to internal social stability</t>
  </si>
  <si>
    <t>Health rules out the coronavirus in a Chinese patient admitted to a hospital in Granada - This is the fourth case investigated by the Spanish health authorities that tests negative</t>
  </si>
  <si>
    <t>Overflowing hospitals with little material trying to contain the escalation of the coronavirus in Wuhan - The municipality will build a second hospital for those affected. Across China, 56 people have died and the infected have increased to more than 1,700</t>
  </si>
  <si>
    <t>The coronavirus has already killed 81 people and infected about 2,800 in China - The Chinese Prime Minister travels to Wuhan to coordinate the fight against the pathogen</t>
  </si>
  <si>
    <t>China bans trade in wild animals due to Wuhan coronavirus - Although the ban is only temporary, the consumption of wild animal products has drawn strong criticism since the beginning of the crisis</t>
  </si>
  <si>
    <t>Chinese New Year in a quarantined city: "You have to buy things, Wuhan is closed!" - The inhabitants gather food during the second day of quarantine that coincides with the largest traditional Chinese holiday: the lunar new year</t>
  </si>
  <si>
    <t>Germany registers the first cases of contagion in Europe - The number of affected soars in China and rises by 59% in one day</t>
  </si>
  <si>
    <t>An artificial intelligence system was the first to alert of the Wuhan coronavirus - The algorithm correctly predicted that the virus would jump from the Chinese region to Bangkok, Seoul, Taipei and Tokyo in the days after its appearance</t>
  </si>
  <si>
    <t>"I am from Wuhan, I am not the enemy" - China seeks those who left before the quarantine of the virus epicenter, while Hong Kong and Macao limit their entry into their territory</t>
  </si>
  <si>
    <t>What is known about the new virus from China that has put the world on alert - WHO decides not to declare an international emergency for an unknown disease just 24 days ago</t>
  </si>
  <si>
    <t>The Government does not clarify when it will remove the Spaniards trapped in Wuhan - Those confined in the Chinese city are hopeful by the announcement of their evacuation by the Foreign Ministry, but recognize that the passage of time worries them</t>
  </si>
  <si>
    <t>The dilemma of staying with her husband in Wuhan or getting on a plane back to Spain - Foreigners with Chinese partners will have to choose between leaving the country alone or staying together in Wuhan</t>
  </si>
  <si>
    <t>The number of affected soars: more than 4,500 sick and 106 dead - The Chinese authorities offer a figure of infected that has grown by 60% in just 24 hours</t>
  </si>
  <si>
    <t>China investigates first case of Wuhan coronavirus ‘supercontagator’ - One patient transmits the disease to at least 16 health workers. These episodes were key in the expansion of SARS and MERS</t>
  </si>
  <si>
    <t>Europe begins evacuation of its isolated citizens in Wuhan - Chinese authorities recommend not removing foreign nationals, but will not prevent it</t>
  </si>
  <si>
    <t>The WHO overcomes the misgivings of China and finalizes the declaration of the international alert - "Not approving the emergency last week has created a vacuum of health authority," says a former senior official of the organization</t>
  </si>
  <si>
    <t>Strange pneumonia cases in Wuhan continue to increase, experts make different analyses
 —— An unknown pneumonia broke out in Wuhan recently. According to official data, the number of cases increased from 27 to 44 within three days. According to the authorities, based on the results of investigations into the cause of the disease so far, no obvious evidence of human-to-human transmission has been found. The expert explained what kind of situation is worth worrying about. Strengthen epidemic prevention measures in many places.</t>
  </si>
  <si>
    <t>Hong Kong adds multiple suspects of unidentified pneumonia in Wuhan
 —— Over the weekend, Hong Kong added multiple patients suspected of being infected with Wuhan viral pneumonia of unknown cause. The Hong Kong authorities have activated the "serious" response level and strengthened the overall prevention and control of arriving passengers.</t>
  </si>
  <si>
    <t>WHO closely follows the mysterious pneumonia incident in China
 —— The last fatal infection in human history was caused by a virus called Sars (infectious atypical pneumonia). Recently, dozens of cases of pneumonia of unknown etiology have appeared in China. Does it involve a virus that can be transmitted from animals to humans?</t>
  </si>
  <si>
    <t>South Korea's first suspected case of "unexplained pneumonia"
 —— The South Korean Disease Control Department said that a 36-year-old woman who had travelled to Wuhan was diagnosed with pneumonia and was being examined to confirm whether she was infected with the same disease as a patient with Wuhan pneumonia.</t>
  </si>
  <si>
    <t>German-language media: Taiwan's election and the generational rift
 —— The presidential election is about to be held in Taiwan this Saturday. German reporters noticed that the issue of cross-strait relations occupies an important position in the election battle. In addition, the mysterious pneumonia in Wuhan and Hong Kong is also a topic of concern in the German-speaking media.</t>
  </si>
  <si>
    <t>Unidentified pneumonia in Wuhan caused panic. Experts judged it to be a new virus. Recently, there have been more than 50 cases of pneumonia infection in Wuhan. It was once suspected by the outside world whether it was SARS (infectious atypical pneumonia), which caused panic. On Thursday, the Wuhan evaluation expert team stated that the pathogen was initially determined to be a new type of coronavirus that has never been seen before.</t>
  </si>
  <si>
    <t>The first death of unknown pneumonia in Wuhan
 —— The latest notification from the Wuhan Municipal Health Commission showed that 41 cases of pneumonia with new coronavirus infection were initially diagnosed, 1 case died, and 7 cases were severely ill. No clear evidence of human-to-human transmission has been found. It is reported that the deceased patient purchases goods at the local South China seafood market all year round.</t>
  </si>
  <si>
    <t>Chinese tourists diagnosed in Thailand WHO: Wuhan pneumonia epidemic has not spread
 —— The Chinese side claims that the pneumonia virus this time is a previously unknown type, coming from the same virus family as SARS and MERS. This also makes people worry about whether a large-scale infection crisis will repeat itself. The World Health Organization stated that the epidemic has not yet spread. At the same time, news came that a confirmed case was found at the Thai airport and the patient was a Chinese female.</t>
  </si>
  <si>
    <t>New Wuhan pneumonia virus "may have limited human-to-human transmission"
 —— Certain signs indicate that the virus that caused the new type of pneumonia in Wuhan, China, belongs to a known virus type and may be contained soon. The WHO issued a warning on Tuesday that the spread of the new type of coronavirus in China may expand. Both the organization and China have stated that the virus may spread from person to person.</t>
  </si>
  <si>
    <t>Japan's first case of novel coronavirus pneumonia
 —— The Ministry of Health, Labour and Welfare of Japan notified the public that the first case of pneumonia infected with the new virus was found in Japan. The patient is a Chinese man who lives in Japan and has previously traveled to Wuhan.</t>
  </si>
  <si>
    <t>Wuhan unidentified pneumonia kills again
 —— A new type of coronavirus has caused two deaths and dozens of infections in China and other countries. There is currently no evidence that this virus will spread from person to person.</t>
  </si>
  <si>
    <t>Wuhan new virus: 1700+ and 45
 —— According to the latest research report released by the British research institute, the number of outbreaks of the new coronavirus in Wuhan should have exceeded 1,700 worldwide. The latest official Chinese figure is 45. Chinese netizens joked that this is a "patriotic virus" that only goes abroad but not the market.</t>
  </si>
  <si>
    <t>17 new Wuhan virus outbreak, experts say "preventable and controllable"
 —— According to the latest official news released by the health department of Wuhan, China, 17 new cases of pneumonia confirmed to be infected by the new coronavirus have been added. Previously, the infection assessment figures given by a British research institute were much higher than the official figures in China. The director of the Wuhan Center for Disease Control and Prevention still said: "The epidemic is preventable and controllable."</t>
  </si>
  <si>
    <t>Wuhan virus epidemic increased to more than 220 cases, Xi Jinping gave instructions for the first time
 —— The Chinese health department updated the cases of new coronavirus pneumonia on Monday (January 20), and revised the number of infections to more than 220. Patients have appeared in multiple areas and 4 people have died. Academician Zhong Nanshan, an anti-SARS hero, said that there must be "person-to-person transmission."</t>
  </si>
  <si>
    <t>Interview: Wuhan pneumonia may bring risks similar to SARS
 —— Since the outbreak of pneumonia caused by the new coronavirus in Wuhan, there have been more than 200 confirmed cases, and four people have unfortunately died as a result. In the past few days, confirmed outbreaks have also been reported in Asian countries. Deutsche Welle interviewed Professor Raina Macintyre, an infectious virologist and public health expert at the University of New South Wales, Australia, and asked her to address the new coronavirus. Analysis of the epidemic situation.</t>
  </si>
  <si>
    <t>Wuhan pneumonia confirmed human-to-human transmission, WHO will hold emergency meeting
 —— The sixth death of the novel coronavirus pneumonia that began in Wuhan, and about 300 people have been diagnosed with the virus. After determining the risk of human-to-human transmission, China and other countries are trying to cope with the large number of tourists during the Chinese New Year and avoid large-scale infection. Taiwan has confirmed its first case.</t>
  </si>
  <si>
    <t>Responding to the new coronavirus, Frankfurt Airport is confident to check
 —— Germany's largest airport, Frankfurt am Main, believes that it is capable of responding to the new coronavirus from China.</t>
  </si>
  <si>
    <t>German-language media: a virus that could endanger the regime
 —— Starting this week, the Chinese leadership has called for "transparency and openness" of the Wuhan epidemic. And how to deal with the "disturbing truth" has also become a hot topic of discussion on Chinese social media.</t>
  </si>
  <si>
    <t>What should we know about the new coronavirus pneumonia?
 —— As of 24:00 on January 21, there were 447 confirmed cases of pneumonia caused by the new coronavirus worldwide, and a total of 9 deaths. How much do we know about this disease so far, and how should we deal with it?</t>
  </si>
  <si>
    <t>Review of the SARS epidemic: human-to-human transmission to the world
 —— The recent outbreak of Wuhan pneumonia has spread to many places. The spread of this epidemic reminds many people of the SARS nightmare more than ten years ago. How did SARS spread to all parts of the world in 2002/03, how long did the epidemic last, and what is the carrier of the virus?</t>
  </si>
  <si>
    <t>U.S. presents first case of Wuhan pneumonia, global epidemic prevention alert
 —— The new coronavirus discovered in Wuhan has 444 cases and 17 deaths in China. The experts interviewed by the official media at the time also broke out that they had contracted the disease. This has made the world more vigilant and strengthened anti-epidemic measures.</t>
  </si>
  <si>
    <t>WHO postpones the definition of the epidemic, Wuhan Huanggang starts traffic control
 —— The World Health Organization held a meeting on the Wuhan pneumonia epidemic on Wednesday, but it has not yet determined that the epidemic is a "public health emergency of international concern." In the morning of the same day, Wuhan announced the temporary suspension of traffic. A few hours later, Huanggang and other three cities also announced the temporary closure of outbound urban rail and train channels.</t>
  </si>
  <si>
    <t>The new pneumonia epidemic spreads sharply, the world is worried and concerned
 —— The World Health Organization has not yet defined the new type of coronavirus pneumonia as a "public health emergency of international concern", but the media from all over the world have turned their attention to Wuhan, China. Through communication and cooperation with the Chinese side, German medical workers have expressed their confidence in taking prompt measures in the event of a suspected case.</t>
  </si>
  <si>
    <t>German Media: Epidemic and Information Transparency
 —— So far, Germany has not found a case of "Wuhan pneumonia", but major hospitals have begun to take preparatory measures so that they can respond in time when an emergency occurs.</t>
  </si>
  <si>
    <t>Wuhan after the "closed city": everyone is in danger, masks sold out
 —— Wuhan, China, officially entered the process of "closing the city" at 10 o'clock this morning. Local public transportation was temporarily suspended, and citizens were asked not to leave Wuhan without special requirements. Deutsche Welle interviewed two local residents in Wuhan. They said that everyone in the city is now worried and most of the anti-epidemic items have been swept away.</t>
  </si>
  <si>
    <t>Beijing cancels New Year's temple fair, Hubei continues to "close the city"
 —— Following Wuhan, on January 23, several cities in Hubei Province implemented personnel access control. Official media such as the Beijing Evening News reported that Beijing decided to cancel large-scale events including temple fairs to prevent the spread of the new coronavirus.</t>
  </si>
  <si>
    <t>Shanghai Disney suspends business
 —— In order to cope with the prevention and control of the epidemic, Shanghai Disneyland will be closed during the biggest holiday in China-the Spring Festival. When it will resume operations, further notice will be given.</t>
  </si>
  <si>
    <t>German media: when suspicion starts to spread
 —— The consequence of this deep-seated sense of mistrust is that people would rather trust the unknown chat records on social networks than official articles in the national media.</t>
  </si>
  <si>
    <t>Chinese and American scientists are developing an anti-coronavirus vaccine
 —— Scientists from China and the United States are collaborating to develop a vaccine aimed at suppressing the new coronavirus. This new virus called "Wuhan pneumonia" has so far killed at least 26 people in China and infected hundreds of people.</t>
  </si>
  <si>
    <t>Wuhan pneumonia virus continues to spread, Hubei orders 15 cities to be closed
 —— After the World Health Organization made positive comments on the Wuhan pneumonia epidemic, the local epidemic in China continued to spread. At present, 15 cities in Hubei Province have been issued "city lockdown orders." In order to cope with the rapidly increasing number of infections, Wuhan has also announced the establishment of special hospitals within 6 days.</t>
  </si>
  <si>
    <t>Interview: China's "City Lockdown" Measures Can Reduce Overseas Infection Cases
 —— Although the number of cases of Wuhan pneumonia continues to rise, the WHO still does not believe that this infectious disease has reached the standard of a "public health emergency of international concern". Deutsche Welle visited Raina MacIntyre, an Australian infectious disease expert. She believes that the current "closure" measures adopted by China can effectively reduce overseas infection cases.</t>
  </si>
  <si>
    <t>Wuhan will complete the construction of a "Xiaotangshan" hospital in 6 days
 —— Wuhan, which has entered a state of lockdown, has begun to build a 1,000-bed specialized hospital, which has concentrated on treating people infected with the coronavirus. Government officials said the construction could be completed by February 3.</t>
  </si>
  <si>
    <t>"A Chinese New Year I'm particularly scared of"
 —— Chinese authorities have rapidly expanded an unimaginable scale of quarantine measures to control the spread of a disease that has killed 26 people. As of 14:00 on Friday, 15 cities have been "blocked", involving more than 50 million people.</t>
  </si>
  <si>
    <t>Guest comment: Wuhan's new type of pneumonia and Xi Jinping's new type of totalitarianism
 —— This new type of coronavirus pneumonia occurred 7 years after the establishment of Xi Jinping’s new totalitarian rule. It has allowed the world to witness that the new totalitarianism cannot effectively solve the Achilles’ heel that may pose a fatal threat to the regime.</t>
  </si>
  <si>
    <t>German media: the limits of censorship
 —— German-speaking media continue to pay attention to the pneumonia epidemic in China. "Der Spiegel Online" and "The Frankfurter Allgemeine Zeitung" coincidentally focused on the issue of people's trust in the government and the bottleneck encountered by official censorship.</t>
  </si>
  <si>
    <t>Wuhan pneumonia: China upgrades its response measures, first confirmed case in Europe
 —— The number of confirmed cases of the novel coronavirus in China has increased to more than 1,300, resulting in more than 40 deaths, and medical personnel have appeared for the first time in the deaths. In addition, following the discovery of confirmed cases in the Asia-Pacific region and the United States, 3 patients have also been confirmed in Europe.</t>
  </si>
  <si>
    <t>Wuhan pneumonia "speeds up" the spread of the virus "seems to increase"
 —— China's pneumonia epidemic continues to spread. Official data show that as of 24:00 local time on January 26, there were 2,744 confirmed cases, 80 deaths, and 5,794 suspected cases. The provinces have initiated the highest level of response. In Hong Kong, large-scale protests have also been suspended.</t>
  </si>
  <si>
    <t>Chartering special planes and dispatching buses: multinational plans to evacuate overseas Chinese from Wuhan
 —— As the pneumonia epidemic continues to escalate, China has made successive decisions to close the city. Many countries including the United States, Japan, Russia, South Korea and France announced plans and intentions to withdraw their overseas Chinese.</t>
  </si>
  <si>
    <t>Where has the new crown virus spread around the world?
 —— The new type of coronavirus pneumonia that broke out in Wuhan has spread to the Asia-Pacific region, North America and Europe. In addition to mainland China, confirmed patients have been found in more than ten countries and regions.</t>
  </si>
  <si>
    <t>German media: the real crisis in front of Xi Jinping
 —— The novel coronavirus epidemic in China has become the focus of attention of major German-speaking media. German newspaper reporters in China have observed from Internet rumors and the spread of public distrust that Chinese people have doubts about government information transparency and crisis management capabilities, as well as the shortcomings exposed by the Chinese medical system in this epidemic.</t>
  </si>
  <si>
    <t>​​​​​​​Interview: A German in Wuhan wants to evacuate overseas Chinese
 —— Deguanglian telephone interviewed a German in Wuhan. He, his wife and his 5-month-old child are at the home of his parents-in-law in Wuhan. The child's cough at night caused them to panic, but fortunately they calmed down after talking to a doctor on the phone.</t>
  </si>
  <si>
    <t>China announces more epidemic prevention measures Germany is considering evacuation of overseas Chinese from Wuhan - As of January 27, a total of 2,835 confirmed cases of the new coronavirus have been confirmed, and a total of 81 deaths have been reported. WHO Director-General Tan Desai went to Beijing to learn about the pneumonia epidemic, and many countries announced their assistance to evacuate the citizens of that country who were stranded in Wuhan.</t>
  </si>
  <si>
    <t>Coronavirus: What you should know
 —— After the closure of Wuhan and other places, the new coronavirus is still spreading. The number of infections has exceeded that of SARS, but the death rate is lower than SARS. What kind of information did people have about this disaster?</t>
  </si>
  <si>
    <t>Comment: Inexplicable panic is more dangerous than coronavirus
 —— The fear of the virus is like the expectation of the stock price. It is usually not related to reality and more irrational. Deutsche Welle reporter Fabian Schmidt said that the new coronavirus, like previous epidemics, will gradually subside.</t>
  </si>
  <si>
    <t>Interview: "I will let you down"
 —— In Chinese social media, Rolf Hilgenfeld, director of the Institute of Biochemistry at the University of Lübeck in Germany, has become “good news for Wuhan pneumonia” from Germany. In an interview with Deutsche Welle, he re-emphasized what information about his report was correct and what was “fake news”.</t>
  </si>
  <si>
    <t>Guest Comment: Limitations of Transparency under Authoritarianism
 —— German Chinese professor Zhang Junhua believes that a very important reason for the current situation of the new crown epidemic is that China lacks information transparency. The issue of information transparency is difficult to break through under the framework of the existing authoritarian system.</t>
  </si>
  <si>
    <t>Coronavirus Outbreak: Out of Shanghai
 —— After the outbreak of the new crown virus, Wuhan and even Hubei have become a forbidden area, which is also the focus of news. Outside of Wuhan and Hubei, how do the Chinese people respond to the epidemic? How is their daily life? Deutsche Welle reporter Shi Tao, who had just returned from vacation, provided his insights from Shanghai.</t>
  </si>
  <si>
    <t>German Media: Globalization and International Public Health Emergencies
 —— The rapid spread of the new crown virus to many countries around the world, in the eyes of the reporter of "Business Daily", is a "side effect" brought about by globalization, but to deal with this effect, we can only continue to strengthen global networking and information communication. The academic column published by the "Daily Mirror" compares the similarities between SARS and the new coronavirus epidemic from multiple angles.</t>
  </si>
  <si>
    <t>How should countries in the world respond to the raging new crown virus?
 —— This is not only a battle against the virus, but also a race against time: As the epidemic in China worsens, countries including Germany have started evacuation operations, and many airlines, including Lufthansa, have grounded their flights to mainland China. In addition to China, scientific researchers from various countries are also stepping up the development of vaccines against the new coronavirus.</t>
  </si>
  <si>
    <t>New coronavirus vaccine development-a race against time
 —— Researchers in China and the United States are developing a vaccine against the new coronavirus (nCoV). If all goes well, the first batch of tests can be carried out within 3 months, and a vaccine can be available as early as this summer.</t>
  </si>
  <si>
    <t>Interview: How infectious is the new coronavirus?
 ——Basic infection rate R0, mortality rate——Data is very important for experts studying the pneumonia epidemic in China. Althaus, an epidemiologist at the University of Bern in Switzerland, introduced his research values.</t>
  </si>
  <si>
    <t>Changping Observation: Why didn't Wuhan officials be investigated and prosecuted?
 —— After the outbreak of the novel coronavirus in Wuhan, why did the CCP not repeat the script of the SARS crisis 17 years ago and investigate local officials to appease public opinion? Current commentator Changping believes that mainstream public opinion has not kept up with the rate of mutation of the "new type of official virus".</t>
  </si>
  <si>
    <t>German Media: Viruses Infecting the World Economy
 —— Although the current direct economic consequences are still small, the economic community is worried that the epidemic will continue or affect the global supply chain. Taiwan’s inability to participate in the WHO meeting on the new coronavirus also caused concern.</t>
  </si>
  <si>
    <t>Wuhan Diary: Closing the city overnight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</si>
  <si>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Grounding and evacuation of overseas Chinese: the new crown virus has sounded the alarm in various countries
 —— As the number of confirmed cases of the new crown virus outside of China rises to more than 100, countries have taken emergency measures, including the withdrawal of their citizens from the severely affected area of ​​Hubei and Wuhan, airlines suspending flights to and from China, and some countries have announced that they will suspend flights to and from China. Chinese citizens issue visas. Due to the existence of cases of asymptomatic infections, people's fear of the virus's quiet spread is growing.</t>
  </si>
  <si>
    <t>Sorrowful city: foreigners living in epidemic areas-as the United States, Japan, Singapore and other wealthy countries begin to evacuate their overseas Chinese from Wuhan, many foreigners from developing countries who live or travel in Wuhan and surrounding areas feel more and more cursed Mourning, even anger and panic. Many people are looking forward to leaving immediately, but there are also a few people who prefer to stay there because they worry that their country's medical facilities are not as good as China's.</t>
  </si>
  <si>
    <t>Zelin's perspective: Coronavirus may make China more progress
 —— After the initial deficiencies in epidemic prevention, Beijing was more efficient in responding to the coronavirus crisis than it was at the time to respond to SARS. Deutsche Welle columnist Frank Sieren believes that China still needs to overcome some challenges to pass this trial.</t>
  </si>
  <si>
    <t>Wuhan Diary: Panic in the City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</si>
  <si>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Interview with Chen Qiushi: Fear, Sadness, Helplessness and Worry
 —— Chinese lawyer and citizen journalist Chen Qiushi went to Wuhan after the outbreak of the new crown virus in Wuhan to collect first-hand information for the public and visited the frontline of the Wuhan epidemic area for a week. In the latest video released, he shouted anxiously: Wuhan "resources is scarce and the epidemic is urgent".</t>
  </si>
  <si>
    <t>Expert: The economic loss caused by the new crown virus will exceed SARS
 —— In addition to the Sino-US trade war, the new crown virus also brings risks to the global economy. Major international companies, including Apple, are preparing for supply chain disruption.</t>
  </si>
  <si>
    <t>WHO defines COVID-19 as a public health emergency
 —— After the WHO met again on Thursday to discuss the epidemic, it announced that it would define the new coronavirus as a public health emergency of international concern, PHEIC. The organization said the move was to protect countries with "weak health systems." According to the latest figures officially released by China, the epidemic has caused more than 200 deaths.</t>
  </si>
  <si>
    <t>German media: "I am not a virus!"
 —— After the increase in human-to-human transmission cases, people in many countries began to fear this new type of coronavirus that originated in Wuhan, China. The Daily Mirror observed that some people even thought of people with Asian faces. As a carrier of the virus. "Berlin Daily" focuses on the new crown virus from another angle, that is, the economic impact that the epidemic may cause.</t>
  </si>
  <si>
    <t>What information does the research on nearly 100 new crown cases reveal?
 —— A paper published on the website of the internationally renowned medical journal "The Lancet" on January 30 analyzed the clinical characteristics of 99 new coronavirus infections. What are the important conclusions and suggestions made in the article?</t>
  </si>
  <si>
    <t>Comment: "The country of morality" should not have a racist coronavirus
 —— In Germany, anyone who has a cough and has an Asian face should not be regarded as a spreader of the new coronavirus. Our reporter Dang Yuan believes that we should not make groundless accusations against yellow-skinned Asians, let alone discriminate against them because the virus first spread in China.</t>
  </si>
  <si>
    <t>Migrant workers on the road to make money, Hubei Province closed the city but not the bridge
 —— The climax of the Spring Festival has passed, and people visiting relatives have gradually returned to work as planned. Although the instructions to close the city are still being implemented, and air, train, and road traffic are basically blocked, it is reported that people can walk freely in and out of Hubei Province through the Yangtze River Bridge.</t>
  </si>
  <si>
    <t>Nearly 10,000 confirmed cases WHO lists the epidemic as a health emergency
 —— The WHO stated that the definition of the new coronavirus epidemic as a public health emergency of international concern is to prevent the spread of the virus to countries with weaker medical systems. The Chinese Ministry of Foreign Affairs issued a response. According to the latest figures released by the China Health Commission, the number of confirmed cases has exceeded 9,000 and more than 200 people have died.</t>
  </si>
  <si>
    <t>Interview: China should disclose more data on the new coronavirus
 —— With more and more cases of new coronavirus infections across China and around the world, the World Health Organization officially declared the epidemic as a health emergency on Thursday. Deutsche Welle interviewed Japanese virology expert Hitoshi Ogiya. He believes that it is difficult for experts to determine the real reason for the rapid increase in cases before China releases more data related to the new coronavirus.</t>
  </si>
  <si>
    <t>Under the virus, Chinese sports events have been postponed or cancelled
 —— China cancelled all domestic football matches on Thursday. A few hours ago, the World Indoor Track and Field Championships and the Ski World Cup were postponed.</t>
  </si>
  <si>
    <t>China chartered flights to take tourists from Hubei home, then the problem is coming
 —— While various countries have successively launched operations to evacuate overseas Chinese from Wuhan, China has dispatched a number of planes to pick up Hubei passengers stranded overseas to Wuhan. While this move was praised, it was also questioned.</t>
  </si>
  <si>
    <t>Wuhan Diary: Ten Thousands of People Sing About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</si>
  <si>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Wuhan Diary: Escape from Wuhan Target Frankfurt!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</si>
  <si>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German Media: Fear of Germs
 —— Nine authors, more than 30,000 words, Germany's most influential news weekly "Der Spiegel" pays attention to China's new crown pneumonia. In view of the length of the original text, this station only extracts a few paragraphs for readers to read.</t>
  </si>
  <si>
    <t>Digest outside the wall: the virus is raging, the CCP exercises social control again
 —— Some commentators believe that even though the Chinese people do not trust the system, they generally accept the blockade because the people have absorbed the government. The Chinese exception said: Governing China requires an iron fist. In addition, the mainland does not allow Taiwan to evacuate overseas Chinese, and why civilian rescuers are not able to send first-line doctors to the hands are also the focus of overseas media.</t>
  </si>
  <si>
    <t>The swift Vulcan Mountain and the dragging Red Societies
 —— On the morning of February 2, the Vulcan Mountain Hospital, which was built temporarily in Wuhan to treat patients with new crown virus pneumonia, was officially delivered after 10 days of construction and will be opened on the 3rd. It is praised as a showcase of "China Speed". At the same time, the public is also paying attention to when the massive amount of civilian relief materials can be "passed" or "bypassed" by the Red Society, which is severely understaffed and lacks credibility, and delivered to the front-line medical staff.</t>
  </si>
  <si>
    <t>New crown epidemic spreads, 2 cases of Germans returning home are diagnosed
 —— The number of people diagnosed with the new crown virus in China continues to rise. Among the Germans who returned from Wuhan on an evacuation plane on Saturday, two people have been diagnosed with the new crown virus. Many institutions are about to usher in the post-holiday work under the shadow of the epidemic on Monday. The Central Bank of China will inject capital into the financial market to resist the negative impact of the epidemic on the economy.</t>
  </si>
  <si>
    <t>Epidemic hardest-hit areas outside Hubei: Wenzhou strictly controls residents' travel
 —— Due to a large number of Wenzhou merchants doing business in Wuhan, this city in Zhejiang Province, which is 900 kilometers away from Wuhan, has become another severely affected area. Recently, the Wenzhou Municipal Government has closed a large number of highway entrances and exits to strictly control residents' travel. Although many cities have decided to extend the Spring Festival holiday, the first batch of returning workers are already on their way.</t>
  </si>
  <si>
    <t>China angrily criticizes the United States for "bringing a very bad head"
 —— The United States has stepped up its response to the new coronavirus, denying entry of foreigners who have stayed in China within 14 days. The US Department of Homeland Security warned that if a passenger plane is found to be carrying passengers who have been to China in the past 14 days during the voyage, the entire flight may be forced to land at the designated airport. The Beijing government strongly criticized Washington's move.</t>
  </si>
  <si>
    <t>International Cruise Line Association: Refusal to board passengers who have been to China within 14 days
 —— The International Cruise Lines Association issued a statement on Monday that it will refuse to board travelers who have recently travelled through China.</t>
  </si>
  <si>
    <t>German media: Wuhan doctor wearing a garbage bag
 —— The Frankfurter Allgemeine Zeitung published a report from Beijing by a reporter based in China, entitled "Doctors Wearing Garbage Bags". The Süddeutsche Zeitung focused on the racist discrimination faced by Chinese people abroad and on the Internet due to the new crown epidemic.</t>
  </si>
  <si>
    <t>Disinfectant is in short supply in Chinese hospitals, U.S. companies work overtime to produce
 —— In order to meet the urgent need for disinfectant in Chinese hospitals that are fighting the new coronavirus, American disinfectant manufacturer Decon7 Systems has increased its production plants from 3 to 6.</t>
  </si>
  <si>
    <t>Analysis: the deadly impact of the new coronavirus on South Asia
 - South Asian citizens evacuated from the Chinese city of Wuhan may expose this densely populated area to a high risk of contracting the new coronavirus. Is South Asia ready to deal with the spread of this deadly virus? Deutsche Welle analyzes it for you.</t>
  </si>
  <si>
    <t>Interview: As the epidemic spreads, we can only help ourselves
 —— The outbreak of the new coronavirus has lasted for more than a month, and the number of infections in China has exceeded 17,000. Wuhan, where the virus originated, has been closed for more than two weeks. Local residents told Deutsche Welle that although the government has urgently built two hospitals, Vulcan Mountain and Leishen Mountain, patients seeking medical treatment still need to rely on self-help to find a way to survive. Go down.</t>
  </si>
  <si>
    <t>Beijing authorities urgently control the epidemic, China's economy worsens
 —— The Chinese government urgently built two hospitals to control the epidemic. Among them, the 1,000-bed Wuhan Huoshenshan Hospital was built in only 8 days. At present, the number of confirmed cases in China has exceeded 17,000, and the death toll has exceeded 300. There are more than 150 confirmed cases abroad. The overall number of infections has been higher than during the SARS period.</t>
  </si>
  <si>
    <t>Hong Kong's first confirmed death from the virus
 —— The number of confirmed cases of new coronavirus infection in Hong Kong continues to increase, and the first death of this virus in Hong Kong was confirmed in the afternoon of Tuesday (February 3). Although the Hong Kong government has closed many ports, Hong Kong media criticized that there are still a large number of mainland Chinese entering Hong Kong through two channels.</t>
  </si>
  <si>
    <t>In the new crown virus epidemic, Taipei has a lot of praise for Beijing-around the topic of Taiwan's exclusion from the WHO, the Taipei government once again raised the level of criticism of Beijing, accusing the "evil" China of preventing Taiwan from obtaining timely information about the new coronavirus epidemic The spread of news. At the same time, Taiwanese President Tsai Ing-wen thanked the other side for their assistance in the evacuation of overseas Chinese from Taiwan.</t>
  </si>
  <si>
    <t>German media: Hua Chunying talks online, experts worry about Africa
 —— The spokesperson of the Chinese Ministry of Foreign Affairs, Hua Chunying, condemned the United States for adopting comprehensive restrictions on the entry of Chinese citizens at the first regular online press conference, which brought a very bad head. The Frankfurter Allgemeine Zeitung is concerned about this. "Daily Mirror" cited WHO experts to point out that although the new coronavirus has not yet appeared in Africa, it is only a matter of time. Once the virus is rampant there, humans will have to face this pathogen for a long time.</t>
  </si>
  <si>
    <t>Hong Kong's first death from new crown
 —— The Hong Kong Hospital Authority confirmed that the 13th case of new coronary pneumonia in Hong Kong, that is, a 39-year-old male patient who was diagnosed died seriously ill on February 4, becoming the first patient in Hong Kong who contracted the virus and died.</t>
  </si>
  <si>
    <t>After escaping from Wuhan where the virus is raging
 —— Many people lock themselves at home due to the continued spread of the new coronavirus. Those who went to the Wuhan area and managed to escape before the lockdown were closely monitored. The interviewee who escaped from Wuhan told Deutsche Welle her personal experience.</t>
  </si>
  <si>
    <t>Xi Jinping said to deal with "insufficient" G7 integrated resources to fight the epidemic
 —— The number of cases of the new crown virus is on the rise. The number of confirmed cases in China has exceeded 20,000, and the death toll has reached 425. Countries such as Germany and the United States have also seen new cases one after another. In addition to preventing the epidemic on its own, regional organizations also intend to unite the resources of various countries to prevent the spread of the epidemic.</t>
  </si>
  <si>
    <t>Which countries in the world have implemented immigration controls on Chinese tourists?
 —— In response to the epidemic, the number of cities in China that have adopted "cities lockdown" measures has been increasing. Internationally, there are more and more countries that impose entry controls on Chinese tourists. There are currently more than 70 countries, but there are differences in severity.</t>
  </si>
  <si>
    <t>The fate of a mask in China, Hong Kong, Macao and Taiwan
 —— With the outbreak of the pneumonia epidemic, the demand for masks has soared, and it has become a shortage item for a while. Facing the people's rush to buy, Hong Kong, Macau and Mainland China have each introduced different countermeasures. In addition, what kind of protective tricks did people without masks come up with?</t>
  </si>
  <si>
    <t>Guest comment: Unite with China!
 —— Deutsche Welle columnist Alexander Görlach believes that there should be no ideological reservations or political "retaliation" in critical moments. The Chinese now need our sympathy and support.</t>
  </si>
  <si>
    <t>As many countries plan to evacuate overseas Chinese, a small number of foreigners are still trapped in Wuhan
 —— After many countries have successively launched evacuation operations from Wuhan in the past week, the United States, the United Kingdom and Brazil announced a new wave of evacuation operations on Tuesday (February 4). At the same time, at least more than a hundred Pakistani and Nigerian nationals are still trapped in Wuhan due to the vacillation of the government's stance on evacuation of overseas Chinese.</t>
  </si>
  <si>
    <t>The new crown epidemic continues to rise, WHO calls on countries to share information on the epidemic
 —— The spread of the new crown virus seems to show no signs of slowing down. Hubei Province, where the virus originated, notified more than 3,000 confirmed cases on Tuesday, and the province’s death toll increased by 65 people. The World Health Organization stated that China's epidemic prevention methods have created an opportunity for the world to prevent the spread of the epidemic, but all countries must share all information related to the epidemic as soon as possible.</t>
  </si>
  <si>
    <t>Can the new coronavirus be transmitted through feces?
 —— Some doctors worry that the new coronavirus will not only spread through droplets, but also through feces. There were such cases of infection when the SARS epidemic broke out. In order to prevent the spread of the virus, what is an effective disinfection method?</t>
  </si>
  <si>
    <t>Study: People with mild symptoms of new coronavirus infection are also contagious
 —— German research institutions have found that even patients infected with the new coronavirus can spread the virus even with very mild symptoms.</t>
  </si>
  <si>
    <t>Changping Observation: Who is more terrifying about the virus or the police?
 —— "Concentrate on doing big things" to defeat the virus? The commentator Changping believes that every disaster has become an opportunity for the government to exercise stricter social control.</t>
  </si>
  <si>
    <t>Viruses ravaging the global economy is also "recruited"?
 —— Decreased consumption, factory shutdowns, supply chain interruptions... The novel coronavirus pneumonia epidemic has not only caused the Chinese economy to suffer, but the global market is now clouded with clouds.</t>
  </si>
  <si>
    <t>"Please feed my cat"
 —— Is the new crown virus related to pets? Although there is no scientific certification for this, some pets have been brutally cleared. On the other hand, the call for "help Wuhan stranded pet#" also received a warm response.</t>
  </si>
  <si>
    <t>Interview: This is not a coronavirus, it is an "official virus"!
 —— After the outbreak of the new crown epidemic, doubts about the Chinese government's slow response and underestimation of the epidemic have continued to appear. In an interview with Deutsche Welle, the historian and current critic Zhang Lifan pointed out that the supreme leader does not speak, and everyone tells lies. The outbreak of the pneumonia epidemic also exposed the shortcomings of China's bureaucracy.</t>
  </si>
  <si>
    <t>Wuhan Diary: experiencing death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</si>
  <si>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German-language media: Sometimes it just takes a fuse to collapse
 —— The new crown epidemic is spreading, and an article in Germany's "Times" pointed out that the world economy will be hit harder than ever. "Business Daily" pointed out that members of the WHO Crisis Committee are now also criticizing China for concealing real data, but the Chinese government is still trying to downplay the disaster with positive reports.</t>
  </si>
  <si>
    <t>The highest number of new diagnoses in a single day, China's medical supplies are urgent
 —— Global medical emergencies The new coronavirus has reported cases in more than 20 countries. For the first time, newborn infections have occurred in China. The outbreak has not yet been controlled, and governments across China have also issued various regulations to prevent the spread of the virus.</t>
  </si>
  <si>
    <t>Help or care for people? Wuhan's return flight to Taiwan causes controversy
 —— On the flight back to Taiwan from Wuhan, the chronically ill patient who was originally scheduled to board the flight did not get on the plane, and was replaced by a land-based spouse on the only chartered flight. One of the three temporary passengers was a confirmed case of the new crown virus. Many plots have exposed the differences and political struggles between the two sides of the strait.</t>
  </si>
  <si>
    <t>300 Chinese citizens are forcibly detained in the fight against COVID-19 ``rumors''
 —— China's new crown virus epidemic has lasted for more than a month, and relevant discussions on Chinese social media have also ranged from the vigor at the beginning of the epidemic to the recent strict censorship. According to statistics from human rights organizations, more than 300 Chinese citizens have been suppressed by the Chinese government for sharing information related to the new crown virus on the Internet.</t>
  </si>
  <si>
    <t>Humanitarian disasters and secondary disasters brought about by the new crown epidemic
 —— The new crown virus epidemic has claimed the lives and health of more and more people, and has caused more and more people to be "sealed" in cities, homes, and ships...not only that, but the humanitarian disasters and disasters it brings Other secondary disasters are becoming more and more serious.</t>
  </si>
  <si>
    <t>CCP's autocracy is challenged by the outbreak of the new crown epidemic
 —— After a month of hiding by Chinese officials, the new crown epidemic broke out. Former Wuhan Mayor Zhou Xianwang blamed the delay in disclosing the epidemic on waiting for authorization from his superiors. After Xi Jinping has sincerely responded to the insufficiency, his governance system and ability have been tested. The Chinese regime is facing unprecedented challenges.</t>
  </si>
  <si>
    <t>The number of new crown patients continues to increase. Cruise ships reappeared with new cases-The new crown virus epidemic continues to expand, with more than 28,000 confirmed cases in China. Wuhan, the hardest hit area, will use the gymnasium and exhibition hall hall as a medical camp. Two cruise ships in Japan and Hong Kong have found cases of infection, and how to deal with them is very tricky.</t>
  </si>
  <si>
    <t>Wuhan citizen Fang Bin filmed hospital video, police came to the door
 ——Fang Bin, a citizen of Wuhan, took amazing pictures inside and outside the local hospital. These images raise questions about whether the relevant departments really control the epidemic.</t>
  </si>
  <si>
    <t>Germany plans to withdraw the Chinese nationals still stranded in Wuhan
 —— The German Ministry of Foreign Affairs revealed on February 6 that there are still some German citizens stranded in the Wuhan area. Currently, Germany is communicating with the British authorities to jointly organize a chartered flight to evacuate the nationals of the two countries.</t>
  </si>
  <si>
    <t>Guest comment: The epidemic has revealed that there are two headquarters in Beijing?
 —— With the large-scale spread of the new coronavirus epidemic, the argument that the CCP has two headquarters and two-line struggle has also spread within China, especially overseas: one is Xi Jinping’s headquarters and the other is Li Keqiang’s commander. There are differences in principle and line struggle between the two headquarters on how to deal with the epidemic. In fact, this is not necessarily the case.</t>
  </si>
  <si>
    <t>Wuhan Diary: The Salaried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</si>
  <si>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Interview: In the face of the epidemic, Taiwanese businessmen "can't pass it, they can't pass it"
 —— Some cities in China have begun to resume work one after another. In the face of a severe epidemic situation, will Taiwanese businessmen return to mainland China? What impact will this wave of epidemic have on their operations? In an interview with Deutsche Welle, a Taiwanese business company based in Hubei pointed out that the rework status of Taiwanese businessmen is very unsatisfactory, and that the epidemic will bring various sequelae to the Chinese economy and the operations of Taiwanese businessmen.</t>
  </si>
  <si>
    <t>Fear of the pandemic intensifies, Hong Kong people snap up rice noodles
 —— The number of deaths caused by the new coronavirus in mainland China is increasing. The Hong Kong government on Friday (February 7) guaranteed the normal supply of Hong Kong’s main food and daily necessities. Despite this, the panicked Hong Kong people have begun to rush to buy rice noodles, meat and toilet paper in supermarkets.</t>
  </si>
  <si>
    <t>Why did the death of Li Wenliang trigger a wave of mourning among netizens?
 —— The news of the death of Dr. Li Wenliang, the whistleblower of the new crown virus, allowed all kinds of messages to mourn him overnight on major social media. The content of fighting for "freedom of speech" even rarely broke through China's strict Internet censorship. Experts believe that the death of Li Wenliang detonated a long-standing dissatisfaction with the Chinese government since the spread of the new crown virus.</t>
  </si>
  <si>
    <t>Wuhan pneumonia new drug patent is under discussion: protecting national interests
 —— As the threat of the new crown virus has not been resolved, US pharmaceutical companies provide "Remdesivir" antiviral drugs for free. However, it was reported that Chinese scientists applied for new drug patents to relevant Chinese authorities. The news aroused criticism from public opinion.</t>
  </si>
  <si>
    <t>New crown confirmed cases exceed 30,000, whistleblower Li Wenliang dies
 —— The number of confirmed cases of the new crown virus in China continues to rise. Not only has the number of confirmed cases exceeded 30,000, but also more than 600 deaths. In addition to rising numbers, Li Wenliang, the first Chinese physician to expose the COVID-19 pandemic in China, died in Wuhan Central Hospital early on Friday (February 7). Chinese social media showed his tribute to him.</t>
  </si>
  <si>
    <t>German media: the virus of resistance begins to spread
 —— The death of Li Wenliang, an ophthalmologist who was the first to disclose the epidemic, but was "admonished" by the police, has aroused great concern in China. On social media, people's mourning for this brave doctor is fermenting into dissatisfaction with the authorities.</t>
  </si>
  <si>
    <t>Where did Chen Qiushi go? Citizen reporter lost contact, suspected of being forced to quarantine
 —— Chen Qiushi, a citizen journalist who has been reporting on the epidemic in Wuhan for two weeks, lost contact on Thursday. His mother posted a video calling on netizens to find Chen Qiushi's whereabouts. His friend Xu Xiaodong said that Chen Qiushi is currently under compulsory isolation.</t>
  </si>
  <si>
    <t>How many more Li Wenliang will make the whistle louder?
 —— "Those who hold salaries for everyone have been frozen to death in the wind and snow" —— On the evening of February 6, local time, the news of Dr. Li Wenliang's death triggered the biggest public opinion tsunami in China from the new crown epidemic. People are deeply saddened, and their anger is directed at the bureaucracy and the system.</t>
  </si>
  <si>
    <t>International media: What problems did the death of the "whistleblower" expose?
 —— The death of Dr. Li Wenliang, the “whistleblower” of the new crown virus, not only detonated public opinion in China, but also caused a huge response all over the world. Major major newspapers in Germany, the United Kingdom, and the United States generally believe that this has exposed the natural flaws of the Chinese system, and they are also worried that this epidemic that originated in China will affect the world.</t>
  </si>
  <si>
    <t>Can anti-HIV drugs suppress the new coronavirus?
 —— Currently, there is no drug specifically designed to deal with the coronavirus. However, anti-AIDS drugs have had significant effects on SARS and MERS in clinical trials. The relevant idea comes from the University of Lübeck, Germany.</t>
  </si>
  <si>
    <t>The cost of material transportation has soared. Who is making money for the new crown virus in Germany?
 —— The severe epidemic affects people's hearts. Trying to help become the consensus of many Chinese in Germany. But at the same time, many businesses are looking for opportunities to raise prices and make a lot of money. The price of masks and transportation has skyrocketed right now.</t>
  </si>
  <si>
    <t>How do viruses spread from animals to humans?
 —— Scholars from South China Agricultural University announced on February 7 that pangolins may be a potential intermediate host of the new coronavirus. A number of previous studies have shown that the natural hosts of a variety of coronaviruses, including SARS and MERS, are most likely to be bats. As the only mammal that can fly, the unique physiological characteristics of bats provide an ideal habitat for viruses.</t>
  </si>
  <si>
    <t>Digest outside the wall: high-tech epidemic prevention is difficult to rival China's bureaucracy
 —— Some commentators believe that some virology and high-tech applications have made advancements in diagnosis, but unfortunately these advances have not been effectively used to control the Wuhan pneumonia epidemic. Instead, the epidemic prevention system has been defeated by China's bureaucracy.</t>
  </si>
  <si>
    <t>New crown pneumonia: global deaths exceed SARS
 —— As of now, the number of deaths due to the new coronavirus in mainland China has exceeded 900, which surpassed the global death toll during the SARS period. With the escalation of the epidemic, Germany has completed the second wave of evacuation operations.</t>
  </si>
  <si>
    <t>Wuhan Diary: Lantern Festival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</si>
  <si>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Expert: Epidemic and trade war have slowed China's economic growth
 —— How much impact will Wuhan pneumonia and the Sino-US trade war have on China's economy? Experts tell you how China’s economy is going this year.</t>
  </si>
  <si>
    <t>China's new crown diagnoses surpassed 40,000, and the number of new cases rose again
 —— In Mainland China, the number of new coronary pneumonia cases has once again grown rapidly. In other countries, the epidemic is also spreading. The WHO sent a team of experts to China, and the Chinese government provided emergency funding to medical material companies. Chinese experts also discovered a case with an incubation period of up to 24 days.</t>
  </si>
  <si>
    <t>What factors will cause the underreporting of the epidemic figures?
 —— The total number of cases of the novel coronavirus pneumonia epidemic has exceeded 40,000. Many experts estimate that a large number of patients are underreported by the official confirmed numbers. This is due to the lack of testing capabilities, as well as many asymptomatic and mildly infected people who did not seek medical attention.</t>
  </si>
  <si>
    <t>Changping Observation: Why did Xi Jinping wear the wrong mask?
 ——Why didn't the subordinates remind Xi Jinping to use masks correctly? Shiping people Changping believes that the "emperor" of the new era has a different view of "streaking."</t>
  </si>
  <si>
    <t>Zhong Nanshan: The new crown virus epidemic may end in April-China's new crown virus epidemic reached its peak this month and may end in April-China's official medical consultant Zhong Nanshan accepted an interview with Reuters on Tuesday and once again made predictions on the development of the epidemic. He also said that the local government made mistakes in the early stage of the outbreak, but after that, measures to "close the city" against Wuhan and others are necessary.</t>
  </si>
  <si>
    <t>Cross-strait political wrestling under the spread of the epidemic - From returning to Taiwan for charter flights, Taiwan's participation in the World Health Organization wrestling, Italy and the Philippines imposing travel bans on Taiwan, and since the outbreak of Wuhan pneumonia, cross-strait political wrestling can be seen everywhere. According to the "One China Principle", the World Health Organization has put Taiwan's governance and health system under the Chinese government, which is actually irrelevant. This contradiction is even more prominent in the epidemic prevention operations.</t>
  </si>
  <si>
    <t>German media: When distrust begins to spread rapidly
 —— The epidemic has brought the social and economic life of many cities in China to a halt. At the same time, people's dissatisfaction with the government is increasing day by day.</t>
  </si>
  <si>
    <t>China's new crown death toll surpasses 1,000, World Bank and WHO extend a helping hand
 —— The number of deaths from the new coronavirus in China exceeded 1,000, and the number of newly confirmed cases continued to increase rapidly. The number of confirmed cases of the new crown virus in Hong Kong also increased to 42 on Monday. Among them, in a building in Tsing Yi, there was a suspected case of mass infection through the connection of a fecal pipe to an unsealed exhaust pipe.</t>
  </si>
  <si>
    <t>Wuhan Diary: Civil Power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</si>
  <si>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German-language media: full responsibility requires full responsibility
 —— The severe epidemic caused by the new coronavirus has also plunged the Chinese party and state leader Xi Jinping into the most serious political crisis since he came to power.</t>
  </si>
  <si>
    <t>WHO names new crown virus, Diamond Princess epidemic continues to worsen
 —— The World Health Organization called the newly named COVID-19 the "public enemy number one" of all mankind. The number of confirmed cases in China in a single day is decreasing, but the overall epidemic situation is still quite severe. Two more people were diagnosed in Germany.</t>
  </si>
  <si>
    <t>The number of confirmed cases in Hubei increases sharply WHO: It is difficult to predict the direction of the epidemic
 —— China yesterday announced the criteria for the review of confirmed cases in Hubei Province, saying that it will increase the number of "clinically diagnosed" cases in the daily statistics, and the number of confirmed cases announced by Hubei on Thursday has also risen sharply. At the same time, the WHO warned that it is still difficult to predict how the new crown virus epidemic will develop.</t>
  </si>
  <si>
    <t>The closure of the city continues and the closure intensifies
 —— Some people say that if Dr. Li Wenliang was not "sealed" at the beginning, there would be no subsequent "closing of the city" and "province". However, as the epidemic has intensified, the authorities have apparently increased their "sealing" efforts.</t>
  </si>
  <si>
    <t>Secretary of Hubei Provincial Party Committee was removed from office, Mayor of Shanghai Ying Yong took over
 —— Officials who dealt with the unfavorable situation of the epidemic have been dismissed one after another. Hubei Provincial Party Committee Secretary Jiang Chaoliang and senior officials of the Hubei Health and Health Commission have been removed from their posts. The Guangxi Commission for Discipline Inspection also notified a number of officials who violated rules and disciplines. Since the outbreak of the new crown epidemic, the remarks made by many officials have been questioned by the public, and some netizens have called for them to step down. Which senior officials stepped down, what did they say?</t>
  </si>
  <si>
    <t>Guest comment: Can the new crown epidemic force the Xi Jinping regime to "consider"?
 —— The new crown epidemic can be described as the biggest crisis the CCP has encountered after June 4 in 1989. People have seen that the Chinese government, especially Xi himself, has no command in handling the incident, and confidence in the CCP and Xi Jinping have almost collapsed.</t>
  </si>
  <si>
    <t>German-language media: China opens Maoist epidemic prevention model
 —— Since the outbreak of the Wuhan epidemic, hundreds of local officials have been accountable and dismissed, but there are also local officials who are unwilling to be scapegoats and boldly resist.</t>
  </si>
  <si>
    <t>Biochemical weapons? Laboratory leaks? Why conspiracy theories prevail
 —— In the shadow of the pneumonia epidemic, rumors seem to spread faster than the virus. Some articles circulating on social media regard the new crown virus as a man-made "biochemical weapon", and even claim that it can "precisely attack" Chinese; there are also rumors that laboratory leaks have caused an epidemic. Is there any scientific basis for these "conspiracy theories"? What kind of public opinion ecology makes them spread widely?</t>
  </si>
  <si>
    <t>Interview: The Chinese see the essence of the authoritarian system
 —— After the death of Dr. Li Wenliang, there was a wave of "awakening" within China. Peking University professor Zhang Qianfan issued a statement on the Internet calling on the Chinese government to set a free speech day, and the statement received responses from many intellectuals. Wang Yu, a famous human rights lawyer who responded with the same signature, told Deutsche Welle that the joint signature initiated by intellectuals can make more people daring to speak up.</t>
  </si>
  <si>
    <t>Interview: Germany does not need to close the city to control the epidemic
 —— German Health Minister Jens Spahn told Deutsche Welle that European measures to control the new coronavirus are working, but the situation may take a turn for the worse at any time.</t>
  </si>
  <si>
    <t>1502 medical staff in Hubei infected with U.S. experts still unable to fight the epidemic in China
 —— After a huge surge in cases on Thursday, the latest number of cases announced by Hubei Province on Friday morning was reduced to four digits, but the number of deaths in a single day still exceeded 100. At the same time, the United States notified the 15th case of the new coronavirus in its territory, and the White House expressed disappointment that China did not accept the United States to send a team to China for investigation.</t>
  </si>
  <si>
    <t>German-language media: Why doesn't Germany extend a helping hand to Wuhan
 —— The Frankfurter Allgemeine Zeitung criticized German society for its indifference to the epidemic in China. "Business Daily" urged the Chinese government to improve the medical system.</t>
  </si>
  <si>
    <t>The hope of a daughter: waiting for a diagnosis while coughing-some people suspected of being infected with the new coronavirus cannot be admitted to the treatment facility because of negative test results. Some family members of patients questioned that the strict admission standards are intended to reduce the total number of diagnoses. Some experts analyzed the main reasons for the inaccurate virus test results.</t>
  </si>
  <si>
    <t>If the epidemic breaks out, can Germany survive it?
 —— At present, there are approximately 600 confirmed cases of new coronary pneumonia outside China, and a total of 16 cases in Germany. In addition, more than 100 people are under quarantine and observation. German experts said that it is impossible to predict the direction of the epidemic in Germany; the most critical question is: Will the medical system be overwhelmed?</t>
  </si>
  <si>
    <t>Wuhan Diary: Fight of the Sleepy Beast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once stayed in Germany and engaged in cultural undertakings recorded this spring in Wuhan in 2020 in his own way.</t>
  </si>
  <si>
    <t>Taiwanese stranded in Hubei still indefinitely return home
 —— Taiwan has received its first batch of Taiwanese businessmen in early February, but there are still more than a thousand people stranded in Hubei Province. They hoped to return to Taiwan, and their family members handed in their love letter to the MAC on Friday.</t>
  </si>
  <si>
    <t>Zelin's perspective: Li Wenliang, a tragic hero
 —— The crisis of the new crown virus epidemic, especially the death of Dr. Li Wenliang, has caused discussions in the Chinese media about diversification of speech and reduction of news censorship. Columnist Zelin believes that such discussions will benefit China.</t>
  </si>
  <si>
    <t>Wuhan pneumonia? Place names that have been "stigmatized" due to infectious diseases
 —— A few days ago, the World Health Organization officially named this new type of coronavirus pneumonia COVID-19, and the virus itself was called SARS-CoV-2. The reason for taking such a stubborn name is to avoid the stigmatization of a specific area due to infectious diseases.</t>
  </si>
  <si>
    <t>China's "Main Melody Narrative" under the New Crown Epidemic
 —— The situation of the new crown pneumonia epidemic is severe. In addition to the front line of medical treatment, the public opinion field is also another “front” facing the Chinese government: while replacing unpopular local officials, the authorities are also working hard to promote the frontline medical workers. Heroic deeds to try to divert the public's anger against the government due to poor epidemic prevention work.</t>
  </si>
  <si>
    <t>The new coronavirus in the eyes of German scholars
 ——How did the new coronavirus spread? Is the number of new coronary pneumonia infections from China credible? How can the spread of dangerous epidemics be controlled? People now have a better understanding of the virus and its way of infection.</t>
  </si>
  <si>
    <t>Coronavirus first appears in Africa, China's confirmed cases and deaths continue to rise
 —— The number of deaths caused by the new crown pneumonia has increased by more than 100 people in the past day, most of which are from Wuhan, Hubei. At the same time, Egypt reported the first confirmed case of the new coronavirus in Africa. The United States announced that it will send chartered flights from Japan to pick up its citizens stranded on the Diamond Princess cruise ship.</t>
  </si>
  <si>
    <t>Digest outside the wall: Does the WHO praise China for its professionalism?
 —— WHO Director-General Tan Desai praised the Chinese government's measures and leadership in response to the pneumonia epidemic. Some commentators doubt whether his praise is related to China as the second largest contributor to WHO.</t>
  </si>
  <si>
    <t>Xi Jinping's speech leaks "chance" known to the central government in early January
 —— The Chinese Communist Party magazine "Qi Shi" published this Sunday published the text of Xi Jinping's speech at a meeting on February 3. The speech shows that as early as January 7, Xi Jinping had known that an epidemic had occurred in Wuhan. However, the Chinese official media in the same period hardly mentioned the early stage of the epidemic.</t>
  </si>
  <si>
    <t>Guest comment: Regional integration under the impact of the epidemic
 —— Is China's unified system able to cope with external shocks well? Under the epidemic, macro economist Shen Ling saw some extreme phenomena that surprised him.</t>
  </si>
  <si>
    <t>Criticizing the official response to the epidemic, Tsinghua Xu Zhangrun is under house arrest
 —— While fighting the epidemic, the Chinese government has also increased its suppression of critics. The British "Guardian" reported that Xu Zhangrun, a professor at Tsinghua University, was under official house arrest. According to reports, Xu Zhangrun's home network was cut off and his personal WeChat account was also frozen.</t>
  </si>
  <si>
    <t>Interview: Dissatisfaction and Anxiety-Hong Kong Residents stranded in Hubei
 —— On January 23, China imposed a "closed city" on Wuhan and suspended all public transportation. Subsequently, the number of "closed cities" in the province increased to 13. After the closure of the city, the situation of Hubei people in other places is very embarrassing, so what are the experiences, dissatisfaction and expectations of Hong Kong people in Hubei Province? Through the contact of Hong Kong Legislative Council Member Tan Wenhao, Deutsche Welle interviewed Hong Kong citizens Mr. Chen. He is currently stranded in Xiaogan City, Hubei Province with his wife.</t>
  </si>
  <si>
    <t>2020 Chinese National People's Congress may be postponed
 —— As the Chinese government takes measures to prevent and control the pneumonia epidemic caused by the novel coronavirus, state media reported that this year's National People's Congress may be postponed.</t>
  </si>
  <si>
    <t>"Patient Zero" and the New Source? The paper was deleted in the rumor
 —— Where is the source of the new coronavirus? There is no conclusive conclusion yet. Both the Wuhan South China Seafood Market and the Virus Research Institute have been accused of being the source of the virus. Now some university professors have put forward a new argument.</t>
  </si>
  <si>
    <t>Diamond Princess: US sent a special plane to pick up overseas Chinese, with a total of 454 cases
 —— The new crown virus epidemic continues to expand. According to Japanese statistics, the cumulative number of confirmed cases on the Diamond Princess has reached 454. Many governments, including Germany, have already planned to send chartered planes to pick up the diasporas on board, but the supporting measures have caused controversy.</t>
  </si>
  <si>
    <t>Guest commentary: Prince politics under the illusion of "a game of chess in the whole country"
 —— Under the epidemic situation, all parts of China have adopted “closed management”. Current political commentator Deng Yuwen believes that this is not just a response to the severe epidemic, but there are deeper reasons. This shows a more real and cruel China, piercing the illusion of a national chess game.</t>
  </si>
  <si>
    <t>The new crown virus abuses China, I am looking for a mask in Germany
 —— The new crown virus ravages the land of China. The Chinese in Germany acted as "mask porters". Some people buy for themselves and their family members, some organize to donate a lot to the disaster area, and some people make a fortune in the context of the increasing shortage of masks in the German market. Buying a mask is only the first step in a long journey.</t>
  </si>
  <si>
    <t>Medical staff anti-coronavirus: the most beautiful retrograde? The worst retrograde?
 —— When SARS struck in 2003, China adopted a method of ‘universal mobilization’ without preconditions to allocate risks to members of the society. After the crisis, many people who made sacrifices have been gradually forgotten. The situation of medical personnel who are now fighting on the front line of the epidemic is also very worrying.</t>
  </si>
  <si>
    <t>New crown patients are mostly mild, the director of Wuchang Hospital dies
 —— After China announced the latest research results, the World Health Organization immediately responded that the death rate of the new crown virus is only 2%, and it has not caused a major disaster outside China. People do not need to overreact. However, the director of Wuchang Hospital lost to the illness and died forever.</t>
  </si>
  <si>
    <t>German media: When masks become a symbol
 —— One mask is hard to find in China. Foxconn and other companies have begun to produce masks. All in all, masks have become a symbol of this severe epidemic in China.</t>
  </si>
  <si>
    <t>Guest comment: Such a "resumption show" can be stopped
 —— Recently, a high-speed rail called the “resumption of work train” drove from Guizhou to Hangzhou, causing a series of puzzling puzzles to economist Shen Ling.</t>
  </si>
  <si>
    <t>Resumption of work under the new crown virus: Where is the distant place? I can only see
 —— Chinese officials like to emphasize that in the word crisis, there are both dangers and opportunities. Under the new crown epidemic, China has to slowly start economic operations. "National Dad" Jack Ma also came out to show the future direction of the enterprise. But for many companies, what is more important than the future is the current stubbornness.</t>
  </si>
  <si>
    <t>New height of public opinion control Tencent "Everyone" "suicided"
 —— Under the new crown virus epidemic, the intensity of China's official network supervision has risen to a new level. It is not only WeChat and other social media users who cannot escape the massive wave of account closures. Serious media platforms cannot escape the doom of "death."</t>
  </si>
  <si>
    <t>International scholars support their Chinese counterparts: say no to conspiracy theories
 —— Since the outbreak of the new coronavirus, the scientific community has not yet reached a conclusion on the exact source of the virus. Therefore, the speculation and rumors related to this have not subsided, and some contradictory statements have aroused more suspicion by the public. Recently, a group of international scholars jointly signed and condemned various conspiracy theories.</t>
  </si>
  <si>
    <t>Women's Rights in China: Consumption of Anti-epidemic Heroines
 —— Chinese state media called the shaved medical nurses in Gansu Province "the most beautiful retrograde", which triggered criticism from netizens. Even the anthropomorphic character "Jiang Shanjiao" launched by the Communist Youth League on the same day has become the subject of questioning by netizens. Does this mean that Chinese public opinion has begun to defend women's rights? Deutsche Welle invited experts to analyze it.</t>
  </si>
  <si>
    <t>China’s new cases have declined. Japan’s anti-epidemic capabilities have been approved-Yesterday, the Diamond Princess’ quarantine period ended and the first batch of people were allowed to disembark, but the number of confirmed cases continued to increase. A Japanese infectious disease expert used a video to disclose the "unprofessional" epidemic prevention measures on board, even he was scared.</t>
  </si>
  <si>
    <t>Pakistan will not evacuate overseas Chinese
 —— On Thursday, the parents of Pakistani students took to the streets to protest, demanding that the government bring their children back to China from Wuhan. Some students told Deutsche Welle that Pakistan was sacrificing the rights of students in order to be friendly to the Chinese government.</t>
  </si>
  <si>
    <t>Judgment criteria have changed, the outside world questioned the number of confirmed cases in China
 —— Infection cases in other Asian countries have suddenly increased in recent days. However, the number of confirmed cases of the new crown virus in various parts of China has gradually decreased, giving a glimmer of light for the slowdown of the epidemic. However, the outside world is still full of doubts about the sudden drop in the number of confirmed diagnoses in China. The Chinese side also immediately came forward to explain.</t>
  </si>
  <si>
    <t>China CDC reveals that the number of cases at the end of December has exceeded 100
 —— The statistical chart in the latest paper by the scientists of the Chinese Center for Disease Control and Prevention revealed that as early as December 31, the number of patients had exceeded 100. By January 10, the cases had spread to 20 provinces and regions across the country. Statistics also pointed out that the mortality rate of patients who had the disease before January 10 was as high as 15%.</t>
  </si>
  <si>
    <t>New cases in China continue to drop South Korea has entered the community to spread - Although the number of new confirmed cases in a single day officially announced by China has declined, the outbreak of the new crown virus has shown a gradual spreading trend outside of China. After the emergence of a super spreader in South Korea's fourth largest city, the number of confirmed cases nationwide surpassed Japan in one day.</t>
  </si>
  <si>
    <t>Coronavirus panic in many countries, a Chinese killed in Russia
 —— As early as the outbreak of the epidemic, experts predicted that the severity of panic about the disease is greater than the virus itself. Now that the new crown virus is gradually spreading to the world, crowding out and discrimination are gradually emerging. How to stabilize people's hearts and keep the people calm has become another focus of epidemic prevention.</t>
  </si>
  <si>
    <t>A large number of patients are diagnosed in prisons in many places, and the cluster of epidemics raises concerns
 —— While Chinese officials claim that the number of new confirmed cases in the country has continued to decline, there have been cases of concentrated infections in prisons and hospitals in many places in the country, causing people to worry about cluster infections. Various rumors about the new crown pneumonia epidemic have continued, and officials are busy refuting rumors.</t>
  </si>
  <si>
    <t>New crown virus spreads around the world, panic in many countries
 —— As early as the outbreak of the epidemic, experts predicted that the severity of panic about the disease is greater than the virus itself. Now that the new crown virus is gradually spreading to the world, crowding out and discrimination are gradually emerging. How to stabilize people's hearts and keep the people calm has become another focus of epidemic prevention.</t>
  </si>
  <si>
    <t>The uncanny new crown virus
 —— A person infected with the new crown virus in Anyang, Henan Province infected five relatives, but he never became ill; the two infected persons who were treated in isolation in Frankfurt had almost no symptoms until they were cured and discharged from the hospital. There are also some "cured" patients, but the virus was detected again a few days later. In addition, scientists discovered that the testicles are also a high-risk target for the new coronavirus.</t>
  </si>
  <si>
    <t>German media: "Managers against Beijing"
 —— Under the massive isolation measures adopted by Beijing, some Chinese managers unexpectedly voiced their opposition to the destruction of the economy and private rights caused by the "no cost" policy.</t>
  </si>
  <si>
    <t>Wuhan: The neighborhood committees on the frontline of the fight against the epidemic are overwhelmed
 —— In Wuhan, where the new crown epidemic is raging, most citizens actually cannot go out at all. If they are sick and need medical treatment, they must first seek help from the local community committee, but the community committee is already overwhelmed.</t>
  </si>
  <si>
    <t>Wuhan Diary: Long Song When Cry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had stayed in Germany and engaged in cultural undertakings recorded the spring of 2020 in Wuhan in his own way.</t>
  </si>
  <si>
    <t>Fear and anxiety: the experience of a patient with COVID-19
 —— From the sudden high fever on New Year’s Eve, to self-isolation in a hotel alone, to being diagnosed in early February, and finally discharged from the hospital this week——A young patient from Jingzhou, Hubei, told AFP about his experience All kinds of panic and helplessness, and all kinds of rumors and slander suffered because of illness.</t>
  </si>
  <si>
    <t>WHO: Global prevention and control opportunities are "shrinking" Expert team goes to Wuhan
 —— Outside China, the new coronavirus is spreading rapidly. The WHO is concerned that the "window of opportunity" for global epidemic prevention is shrinking. The WHO expert team also changed its original schedule and arrived in Wuhan on Saturday. In addition, news of people infected with an ultra-long incubation period of 27 days has been reported in Hubei.</t>
  </si>
  <si>
    <t>"Dangers" and "opportunities" for German car dealers in the new crown epidemic
 —— As the mainstay of the German economy, the industry most affected by the new coronavirus is the German automobile industry. But in the crisis, auto companies that rely on the Internet for development have not only felt the “danger” but also saw the “opportunity”.</t>
  </si>
  <si>
    <t>To tell the truth, the sky in Xinhua News Agency has fallen?
 —— A comment published by the state media Xinhua News Agency was widely blocked on Chinese social networking platforms such as WeChat. This commentary is titled "Let people tell the truth, and the sky can't fall down", quoting the first-line doctors in Wuhan to state that they are "not afraid to tell the truth, lives are bigger than the sky", and point out the word "fear" in it. It's sad.</t>
  </si>
  <si>
    <t>Zelin's point of view: Live the pain and share the pain
 —— In the context of the fight against the new crown virus, Chinese cities are implementing strict lockdown or quarantine regulations, and residents seldom go out on the streets. However, this has brought a new round of vigorous development in the webcast industry. Columnist Zelin believes that the new crown virus has not paralyzed China's innovation.</t>
  </si>
  <si>
    <t>Beijing City under the Epidemic
 —— Strict quarantine regulations, bans on visitors, road blockades, and constant temperature measurement for returnees... Under all these anti-epidemic measures, Beijing has lost its old life. The German-Guangzhou Lianhe reporter in China went around Beijing and found that this familiar city suddenly became very strange.</t>
  </si>
  <si>
    <t>Close the city! "Wuhan-style epidemic prevention" has been activated in many places in Italy
 —— Italy is currently the country with the worst new crown epidemic in Europe. The total number of cases exceeds 200, five people have died, and many close contacts have been quarantined. More than a dozen cities and towns have implemented controls to prohibit any gatherings, which is exactly the same as Hubei's epidemic prevention measures. Venice’s traditional carnival event was cancelled and Serie A also postponed two matches.</t>
  </si>
  <si>
    <t>Digest outside the wall: China is not as good as it used to be in the fight against new crown epidemic
 —— Some commentators believe that the new crown pneumonia epidemic has exposed the space where the Chinese news media can operate is not as good as it used to be. Other comments believe that failure to obtain timely, accurate and comprehensive information may lead to catastrophic misjudgments.</t>
  </si>
  <si>
    <t>China's new crown has not reached the turning point, Japan and South Korea, the epidemic is getting tighter
 —— The number of new pneumonia infections outside China's Hubei Province is continuing to decline. Even so, the epidemic is not over. The situation in neighboring South Korea and Japan is also not optimistic. What worries the WHO most is that some patients have almost nothing to do with China.</t>
  </si>
  <si>
    <t>Do you apologize? "Wall Street Journal" 53 reporters "forced the palace"
 —— Dozens of reporters and editors of The Wall Street Journal asked the newspaper to revise the title of the previous column and apologized. Because of this article entitled "China Is the Real Sick Man of Asia" (China Is the Real Sick Man of Asia), the Beijing authorities have announced last week that the visas of three reporters from the newspaper in China will be revoked and they will leave the country within a limited time. China’s Ministry of Foreign Affairs again accused the paper of “not having the courage to apologize” on Monday.</t>
  </si>
  <si>
    <t>Guest comment: Xi Jinping regains dominance in the fight against the virus
 —— On the issue of how to prevent and control the epidemic and accountability issues, the new crown virus epidemic will ignite differences and power struggles within the CCP’s senior leadership. The early authorities’ slow response and ineffective response have made Xi Jinping passive, but with a series of anti-epidemic measures On February 3rd, Xi had already got rid of this passive situation and regained control of the initiative and dominance of the struggle within the party.</t>
  </si>
  <si>
    <t>Wuhan allows foreigners to go out of the city? Notice four hours declared invalid
 —— On Sunday, Xi Jinping asked all localities to strengthen the prevention and control of the epidemic. The next day Wuhan City issued a notice allowing foreigners stranded in Wuhan to leave the city. But a few hours later, news that the announcement was invalid soon came out. In addition, as the new crown virus entered the Middle East and spread rapidly in South Korea, Italy and other countries, experts believe that the development direction of the new crown virus has changed significantly in the past 48 hours.</t>
  </si>
  <si>
    <t>Wuhan Diary: Life is like a year
 ——The start of the Year of the Rat in the Chinese Lunar New Year is too unhappy. From the beginning of blocking the news to the spread of the new crown virus, to the closure of the city and sounding the alarm. Many Chinese expressed their hope to turn back the clock and press the restart button for 2020. But time cannot flow backward, and the past will eventually become history. A Wuhan native who had stayed in Germany and engaged in cultural undertakings recorded the spring of 2020 in Wuhan in his own way.</t>
  </si>
  <si>
    <t>WHO: The situation is still grim, not easy to win
 —— The World Health Organization expert group reported the latest situation after its first visit to Wuhan, and provided answers to questions such as when the epidemic will have an inflection point, and made important suggestions.</t>
  </si>
  <si>
    <t>German-language media: China's epidemic may detonate political crisis
 —— The new crown virus epidemic is still going on, "Der Spiegel" commented that this epidemic may trigger a political crisis in China.</t>
  </si>
  <si>
    <t>Eurasian epidemic spreads WHO: it has not reached a ``pandemic''
 —— The new crown virus has spread to 30 countries including Italy, South Korea, and Iran, and there are signs of spreading gradually. The "recruitment" also included the Iranian Deputy Minister of Health. But the World Health Organization said on Monday that the epidemic has not yet reached the so-called "pandemic" standard. The WHO team also presented the latest findings.</t>
  </si>
  <si>
    <t>German-language media: institutional competition under the epidemic
 —— This weekend, the outbreak of the new crown virus in many countries, including Italy, has made German-language newspapers more concerned about the epidemic. The Süddeutsche Zeitung believes that Italy, which has studied "Chinese-style epidemic prevention", also has a major advantage that China does not have. The "Daily Mirror" pointed out that this epidemic is also an arena for autocracy and democracy.</t>
  </si>
  <si>
    <t>Many places in Germany urge not to discriminate against Chinese due to the epidemic
 —— In view of the continuous spread of the new crown epidemic, some institutions in the German state of Hessen have launched actions to express their solidarity and solidarity with the Chinese community, and also call on the entire society to help each other and overcome difficulties.</t>
  </si>
  <si>
    <t>Expert: How big is the risk of the spread of the epidemic in Europe?
 ——Prof. Dr. Gérard Krause is the head of the Epidemiology Department of Helmholz-Zentrum für Infektionsforschung, Braunschweig. He accepted an interview with Deutsche Welle on the spread of the new crown epidemic</t>
  </si>
  <si>
    <t>How do women enter Beijing from Wuhan? Multiple investigation teams dispatched
 —— On February 22, a woman arrived in Beijing by car from Wuhan, accompanied by her family, and was diagnosed with the new crown virus two days later. However, how did she, who had just been released after serving her sentence, crossed the barriers and came to Beijing when the city was closed? This incident has caused heated public opinion, and the Chinese authorities have established multiple investigation teams.</t>
  </si>
  <si>
    <t>German-language media: "Princes" fight, foreign companies suffer
 —— The newly published questionnaire shows that most German companies in China believe that the epidemic will have a serious impact on this year's performance.</t>
  </si>
  <si>
    <t>Before CCTV hosted Wuhan suspected of being arrested, netizens don’t want China to "apologize to the world"
 —— According to online media reports, Li Zehua, a self-media reporter and former CCTV host, was suspected of being arrested during a live broadcast in Wuhan. Another former CCTV host Qiu Menghuang called on China to "apologize to the world" for the epidemic on social media, which was severely criticized by netizens.</t>
  </si>
  <si>
    <t>What is the relationship between freedom of speech and the new crown epidemic?
 —— The new crown epidemic, which started in Hubei Province, China, is spreading rapidly around the world. At least in the early days of the epidemic, the Chinese authorities tried to cover up information and suppress corresponding speech. How has the reduction of free speech space in China contributed to the epidemic?</t>
  </si>
  <si>
    <t>China-Japan relations under the pneumonia epidemic: walking tightrope in the honeymoon
 —— Yang Jiechi's visit to Japan paved the way for Xi Jinping to visit Japan in April. Recently, however, Japan has shown goodwill towards China, which has aroused both positive and negative evaluations in Japan. The support of Abe's cabinet also continued to decline within a month. On the issue of how to handle relations with China, Abe's cabinet is tantamount to walking a tightrope.</t>
  </si>
  <si>
    <t>Where is the source of the new coronavirus? Expert opinions differ
 —— Zhong Nanshan, who has been receiving much attention since the outbreak of the epidemic, suddenly put forward the statement that "China is not necessarily the birthplace of the new crown virus" a few days ago, causing heated public opinion. The Shanghai expert Zhang Wenhong said that the new crown virus should have started in Wuhan, and he opposed "distributing information at will when the evidence is insufficient." In the field of public opinion where opinions differ, rumors continue to breed.</t>
  </si>
  <si>
    <t>German media: Is the "Wuhan-style lockdown" feasible in Germany?
 —— As the number of confirmed cases of new crown pneumonia in Germany has been increasing over the past few days, whether the Berlin government can effectively control the spread of the epidemic has become the focus of public opinion. A reporter from the "Daily" believes that lockdown and isolation measures are not the patents of authoritarian regimes, and that liberal democracies also have a legal basis for adopting these coercive measures. "Der Spiegel Weekly" focuses on the severe damage caused by the epidemic to the global economy.</t>
  </si>
  <si>
    <t>"very high"! WHO raises epidemic risk, Germany strengthens epidemic prevention efforts
 —— The World Health Organization has raised the global risk assessment of the spread of the new coronavirus to the highest level "very high". The number of confirmed cases in South Korea surged overnight, and the number of confirmed cases in Germany, Italy, and Iran also rose. The Berlin International Travel Fair announced its cancellation, and Germany introduced stricter entry health quarantine. The United States has also announced more epidemic prevention measures.</t>
  </si>
  <si>
    <t>Digest outside the wall: How does Tsai Ing-wen "copy homework" from Xi Jinping?
 —— Some commentators believe that the term “copy homework” portrays the Chinese government, which has covered up the epidemic and caused some families to close to extinction, as “top students”. Other comments believe that it is not only tourists who want Taiwan to get rid of China's dependence.</t>
  </si>
  <si>
    <t>Cross-Strait Relations Regressed under the Epidemic
 —— Controversies over mask export and donation, pneumonia naming, cross-strait charter flights, and fake news attacks and defenses have made cross-strait relations even worse. How can Tsai Ing-wen, who won the highest vote in the history of Taiwan's presidential election, continue to maintain cross-strait peace and stability? Deutsche Welle interviewed two scholars and talked about their observations.</t>
  </si>
  <si>
    <t>New cases in Wuhan are lowest in more than a month, Xi Jinping admits that the epidemic has exposed "shortcomings"
 —— As the number of new confirmed cases of new coronary pneumonia in China continues to decline in a single day, the shortage of medical resources in Wuhan, the hardest hit area of ​​the epidemic, has also been alleviated. On Monday, a temporarily remodeled shelter hospital completed its mission and announced its closure. At the same time, an excerpt from Xi Jinping's speech published in "Qi Shi" mentioned that there were "illegal and criminal behaviors that seriously hindered the prevention and control of the epidemic" in some places in the early stage of the epidemic, and admitted that "the masses are not satisfied with this."</t>
  </si>
  <si>
    <t>The new crown epidemic spreads globally, the death toll exceeds 3,000
 —— The epidemic of the new crown virus continues to spread. The number of confirmed cases worldwide is now approaching 90,000, and the death toll has exceeded 3,000. The United Nations said on Sunday (March 1) that it will issue 15 million U.S. dollars in aid to assist countries in fighting the new crown virus. Currently, the funds have been delegated to the World Health Organization and UNICEF, and will be used for basic anti-epidemic Activity.</t>
  </si>
  <si>
    <t>German-language media: How do globalization and public health have a balance?
 —— Le Monde pointed out that China’s concealed data in the early stage of the epidemic harmed the world, and in the later stage, it saved the world with strong epidemic prevention. The New Zurich News believes that the impact of the epidemic on the world economy should not be an excuse for "decoupling" from China. "Financial Economic News" suggested that it might as well implement a policy of free flow of goods and funds, but people cannot enter and exit freely.</t>
  </si>
  <si>
    <t>New Coronavirus: Why do recovered patients "turn from negative to positive"
 —— Both China and Japan have reported cases of new coronary pneumonia patients who have been diagnosed as having recovered and tested positive for the virus again. Experts here pointed out that the possibility of recurrence of this disease is unlikely.</t>
  </si>
  <si>
    <t>German Media: Learn from China?
 —— On Tuesday, three German newspapers discussed how to view the drastic measures taken by the Chinese government, namely, large-scale isolation and restrictions on personal freedom during the epidemic.</t>
  </si>
  <si>
    <t>Network stability under the epidemic, China's new regulations advocate "positive energy"
 —— At this moment when the new crown pneumonia epidemic is still spreading in China, the "Regulations on the Ecological Governance of Network Information Content", which are alleged to be "the most severe network purge in history", come into effect. In addition to maintaining stability, the regulations also encourage the promotion of "positive energy" such as Xi Jinping's thoughts. . Some netizens joked that "every day will be good news from now on."</t>
  </si>
  <si>
    <t>Chen Qiushi and Fang Bin lost contact, netizens initiated White House petition
 —— Citizen reporter Chen Qiushi lost contact for 25 days, and Wuhan citizen Fang Bin reportedly lost contact for more than three weeks. Some netizens launched an appeal on the White House petition webpage, and more than 70,000 people have signed up to respond.</t>
  </si>
  <si>
    <t>WeChat blocked the news of the epidemic as early as December, "Xi Jinping" became a sensitive word
 —— Studies have found that Chinese social platforms such as WeChat filtered content related to the epidemic as early as last December. Sensitive words include "Wuhan Seafood Market", "Xi Jinping to Wuhan" and "Li Wenliang". Scholars pointed out that censorship of speech caused the public to fail to prevent the epidemic in time.</t>
  </si>
  <si>
    <t>Changping Observation: Only good news for you
 —— The number of confirmed cases of the new coronavirus in China hit a record low. The critic Chang Ping believes that, like all the disasters in the history of the Chinese Communist Party, this is also an opportunity for self-praise. The bad things are done to the extreme, and the rest is good news.</t>
  </si>
  <si>
    <t>The tide of resumption of work restarts the Chinese economy, is it true?
 —— How to balance the relationship between resuming work under economic pressure and curbing the widespread recurrence of the new crown epidemic is a major challenge facing the Chinese leadership. Behind the growing optimism of official data is the cruel reality and the helplessness of being forced to falsify.</t>
  </si>
  <si>
    <t>Guest comment: Beijing wants to export the epidemic control model?
 —— Since the outbreak of the new crown virus pneumonia, although many countries have issued travel bans on China, personnel exchanges and cargo transportation have been greatly affected, but most of the epidemic and the prevention and control practices of the Chinese government have expressed their understanding and praise to Beijing .</t>
  </si>
  <si>
    <t>The deputy prime minister inspected Wuhan, and residents shouted through the window: "It's all fake!"
 —— A video of residents of a certain community in Wuhan shouting to the Central Steering Group through a window circulated on the Chinese Internet. A number of Chinese media have made rare reports on Wuhan residents reporting through windows. Many netizens praised and supported the behavior of local residents, which was like "stopping and calling for injustice."</t>
  </si>
  <si>
    <t>Guest comment: China's epidemic operations, how many points can Europe copy?
 —— Shen Ling, a Chinese economist, pointed out that China's policy of resuming work has been protracted and unsatisfactory. Many Chinese believe that the economy is nothing compared to the risk of life being endangered, and it doesn't matter if you make a sacrifice. Shen Ling thinks this is a very wrong view. The economy is not just a matter of more money and less money, it also affects the length of life.</t>
  </si>
  <si>
    <t>The cumulative number of infections in the world exceeds 100,000, and the economic loss is incalculable
 —— While the number of new cases in China continues to decrease in a single day, the new crown epidemic is spreading rapidly in many countries around the world. The total number of people diagnosed with the new crown virus worldwide on Saturday has exceeded 100,000. The World Health Organization calls on all countries to treat the control of the epidemic as a “top priority”.</t>
  </si>
  <si>
    <t>Digest outside the wall: Is the head of the CCP still normal with the stimulus of the epidemic?
 —— Some commentators believe that the Chinese Communist Party’s official media praised the "leader of the great power" with exaggeration in handling the epidemic. It is China's "main heart" and the world's "reassurance", which proves that the nerves of the Communist Party or the General Secretary himself seem to have been severely stimulated.</t>
  </si>
  <si>
    <t>Zelin's Perspective: Learning from China's Anti-epidemic Experience
 —— At present, no country has as much knowledge and experience about viruses as China. Therefore, Frank Sieren, a special columnist for Deutsche Welle, believes that it is important to use this knowledge even if it is not fully applicable to Germany.</t>
  </si>
  <si>
    <t>WHO Little Pink? WHO was approved for strong Chinese characteristics
 —— Since the outbreak of the new crown epidemic, the WHO and its director-general Tan Desai have been questioned and criticized by the outside world because of their words and deeds. Some netizens said Tan Desai "may consider joining the party." The Mercator Research Center in Germany pointed out that all kinds of excessive praise for China's response to the epidemic shows that Beijing's influence on the United Nations agencies is increasing.</t>
  </si>
  <si>
    <t>The new crown epidemic reduces China’s production capacity and the global automotive industry is hit. After the outbreak of the new crown pneumonia epidemic, the Chinese authorities postponed the start of work. Strict epidemic prevention and control measures have also affected logistics and factory manufacturing activities, causing Chinese companies and the global industrial chain to be affected. Serious interference. The results have also been reflected in economic figures.</t>
  </si>
  <si>
    <t>German Media: Always be grateful
 ——Wuhan people are asked to "grateful to the general secretary", and the world is asked to "grateful to China."</t>
  </si>
  <si>
    <t>When is the epidemic? Yuan Guoyong said that it will not be over-the number of global cases of new coronary pneumonia has exceeded 100,000, and Zhong Nanshan, an epidemic expert in China, said that the global epidemic will continue until June. The authoritative SARS expert and Professor Yuan Guoyong of the Department of Microbiology of the University of Hong Kong said that "the epidemic will not end." After the summer slows down, the winter may return. The epidemic will not be relieved until 70% of the population has antibodies.</t>
  </si>
  <si>
    <t>Study: female patients with new coronary pneumonia have a higher survival rate
 —— According to several research reports in China, in the new crown pneumonia epidemic, males have more physical symptoms, accounting for 70% of the death toll. Other studies have pointed out that front-line female medical workers are more prone to symptoms of anxiety and depression.</t>
  </si>
  <si>
    <t>The number of deaths in the world exceeds 3,800, and the epidemic in Europe and the United States continues to alert
 —— The number of confirmed cases of the new crown released by China has continued to decline, but the number of confirmed cases in other countries around the world has continued to rise. Among them, Europe, Iran and the United States have the most severe epidemics. In addition, there are currently two cruise ships that have reported the epidemic are docking off the coast of the United States, and the US State Department has also urged American citizens not to travel on cruise ships.</t>
  </si>
  <si>
    <t>German-language media: The cost of relying on China-the supply chain is broken, the company's benefits are plummeted, and the epidemic prevention materials are in short supply. The first outbreak in China has caused major shocks to all walks of life in Germany and even in Europe. "Hannover Report" pointed out that Europe is paying the price for long-term dependence on China. "Youth Le Monde" believes that this is a threat to human health from capitalism.</t>
  </si>
  <si>
    <t>Interview: Xi Jinping "Popular Opinion at the Bottom" China still has a "voice of conscience"
 - Since the outbreak of the epidemic, Chinese President Xi Jinping has traveled to Wuhan for the first time. Chinese independent political scholar Wu Qiang believes that this move sends three signals.</t>
  </si>
  <si>
    <t>Deleted posts and whistles during the epidemic
 —— China's "People" magazine published an article entitled "The Whistleblower" on Tuesday, which was widely circulated on the Internet. However, a few hours later, this article was deleted by the entire network, and netizens could only use various methods to avoid censorship and continue to spread this article. On the same day, Xi Jinping visited Wuhan.</t>
  </si>
  <si>
    <t>Changping Observation: A letter of gratitude written to Xi Jinping in Martian text-On the day Xi Jinping arrived in Wuhan, Chinese netizens spread an article in various languages. Commentator Changping praised the people of Wuhan for refusing to be grateful and insisting on defending their rights.</t>
  </si>
  <si>
    <t>The peak of China's epidemic has passed? German expert: Will come again
 —— The number of people infected with the new coronavirus in China is declining rapidly, and some Germans have called for learning from China’s experience. However, many authoritative German experts warned that once the strong quarantine measures are lifted, China will definitely encounter a new epidemic in a period of time, because quarantining the virus does not mean eliminating the virus.</t>
  </si>
  <si>
    <t>Let the virus carry the label of "Made in China"?
 —— The novel coronavirus epidemic first broke out in China on a large scale, but is it appropriate to use the term "Chinese virus"? Some senior officials in the United States believe that there is nothing inappropriate in doing so.</t>
  </si>
  <si>
    <t>German-language media: Leaders can't rely on the epidemic prevention depends on the people-Chinese-style political strongmen and iron-fisted methods help fight the epidemic? The "New Zürich" refutes this argument, which is becoming more and more popular in Europe. The Süddeutsche Zeitung continued to lash out at Trump, believing that he ignored the domestic epidemic, but shifted the blame to China and the European Union.</t>
  </si>
  <si>
    <t>Hong Kong media: Hubei has confirmed its first case of new crown in November
 —— The medical profession in Wuhan “blowed the whistle” to warn of the virus in December, but the South China Morning Post checked the official data and showed that a patient in Hubei Province was infected with the new coronavirus as early as November 17.</t>
  </si>
  <si>
    <t>Zelin's point of view: Accelerated review of the new crown epidemic and technological development-in order to deal with the new crown epidemic, China will pin its hopes on big data and artificial intelligence. Columnist Zelin believes that security requirements and comprehensive monitoring are being smoothly integrated.</t>
  </si>
  <si>
    <t>Back to Italy or stay in China? Italian caught in the pandemic
 —— There is such a group of Italians living in China who did not decide to return to China for various reasons when the new crown epidemic broke out in China. Today, Italy has become the hardest-hit area for the new crown virus outside Wuhan. How do these people feel?</t>
  </si>
  <si>
    <t>German media: The CCP is the virus nemesis? The Chinese people are!
 —— The epidemic situation in China is easing, and the Beijing authorities have begun to publicize the "Chinese system advantages" in the epidemic prevention work. The German "Business Daily" worries about this. Will the local government conceal the epidemic again under the pressure of resuming work and production, thus falling short of success? The "New Zurich News" believes that the real hero of the epidemic is not the government, but the self-disciplined Chinese people.</t>
  </si>
  <si>
    <t>The surname of the new crown virus is China and the United States? The high-level war of words between the two countries continues
 —— As China's new crown virus epidemic is under further control, China and the United States have fallen into a war of words over the source of this virus. With the combination of official statements and public opinion orientation, there is no shortage of supporters in China for the statement that "the new crown virus comes from the United States."</t>
  </si>
  <si>
    <t>Digest outside the wall: In the post-epidemic era, does Taiwan plan for the worst?
 —— Some commentators believe that many old problems that lie hidden in cross-strait relations have qualitatively changed into new problems due to the influence of the "virus", and have become a major challenge for the ruling authorities on both sides of the strait in the "post-epidemic period." The National Security Team of the Cai government should conduct wargames in advance to make the best preparations and prepare for the worst.</t>
  </si>
  <si>
    <t>Ren Zhiqiang is suspected of losing contact or bombarding Xi Jinping due to online articles
 —— Ren Zhiqiang, a former real estate tycoon regarded as the "second generation of red", is believed to have been out of contact for a few days. The background may be an online post from last month that called Xi Jinping a "clown." Under the public health crisis, Beijing has strengthened speech control.</t>
  </si>
  <si>
    <t>Comment: No, autocracy is not better at handling crises than democracy
 —— Six weeks after the outbreak of the new crown virus, life in China has gradually returned to normal. Over the past few days, the number of officially announced new infections has dropped significantly, and even residents of Hubei Province can expect to go out again soon. The leaders of Beijing claimed that the "anti-epidemic" war was shining brilliantly. Deguanglian sent a comment that pointed out that this is contrary to the facts.</t>
  </si>
  <si>
    <t>Gorgeous turn? The CCP's large-scale external and internal propaganda under the epidemic
 —— As China's new crown epidemic is gradually brought under control, the Chinese government has begun to reshape its domestic and international image through various forms of governmental advocacy. Experts believe that when other countries are unable to effectively control the epidemic, China's large-scale domestic and large-scale publicity campaigns have to some extent achieved the results the Chinese government has hoped for.</t>
  </si>
  <si>
    <t>German-language media: China wants to rewrite the story about the new crown epidemic
 —— Although all the evidence shows that the first case of new coronavirus infection occurred in Wuhan, China in December last year, Chinese officials frequently question the source of the virus in the latest updates. Chinese diplomats even claimed that it was possible that US military personnel brought the virus to Wuhan last year. The German-language media commented on this.</t>
  </si>
  <si>
    <t>Mutual control between China and the United States discredited Yang Jiechi and Pompeo
 —— The spokesperson of the Ministry of Foreign Affairs of China tweeted in both Chinese and English a few days ago that “it may be the US military that brought the epidemic to Wuhan”. The United States accused China of spreading false information through official channels. The two sides couldn't compete, and diplomatic actions were frequent.</t>
  </si>
  <si>
    <t>New crown controversy fermented, China and the United States mutually dispute "naming rights"
 —— After the spokesperson of the Chinese Ministry of Foreign Affairs put forward the statement that "US troops brought the virus" last week, US President Trump was not to be outdone and used the term "Chinese virus" in his tweet for the first time. The dispute over the origin of the new crown virus is evolving into a diplomatic crisis between China and the United States.</t>
  </si>
  <si>
    <t>"Chinese bad habits are the source of the virus" Hong Kong expert article retracted
 —— Chinese Foreign Ministry spokesperson Zhao Lijian recently stated that the new crown virus may have been brought into Wuhan by the US military, triggering a war of words between China and the US. Yuan Guoyong, an authoritative expert on infectious diseases in Hong Kong, wrote an article in the media, criticizing the statement for self-deception. The game market and the roots of the bad habits of the Chinese are the source. But soon afterwards, Yuan Guoyong announced the withdrawal of the article.</t>
  </si>
  <si>
    <t>Guest commentary: Thinking about the globalization of the new crown virus
 —— The new crown epidemic broke out in China and then swept across the world. There are many differences between China and European and American countries in the specific methods of responding to the epidemic, which has triggered discussions on institutional competition. Political scholar Zhang Junhua believes that the Chinese authoritarian government's response to the epidemic is certainly not enough to be an example for other countries to follow, but democratic countries have also exposed many weaknesses in the fight against the epidemic. "</t>
  </si>
  <si>
    <t>German Media: New Coronavirus and Data Protection
 —— In the process of China's fight against the epidemic, the call recording and location technology of smartphones played an important role in finding infected persons. But in Europe, this information is sacred personal privacy.</t>
  </si>
  <si>
    <t>Comment: Hundred-day COVID-19 Global War Epidemic requires a global strategy-In early December, a hospital in Wuhan, China confirmed the world’s first case of COVID-19. After 100 days, the new coronavirus ravaged the world, and its effects were surprising. People cannot help asking: What happened to our planet? Deutsche Welle commentator Dang Yuan believes that the global epidemic can only be overcome by relying on people's rationality and wisdom.</t>
  </si>
  <si>
    <t>Yuan Guoyong withdraws the article late at night analysis: Four sins angered Beijing
 —— The authoritative Hong Kong expert Yuan Guoyong wrote in a newspaper that "the roots of the Chinese people's bad habits are the source of the virus", and the manuscript was later withdrawn after controversy arose. Outsiders speculate that the article blatantly contradicts China's official propaganda and public opinion and angers Beijing, and the original word "Republic of China" is also in trouble.</t>
  </si>
  <si>
    <t>New crown epidemic: Wuhan relaxes quarantine on the first day of "zero new additions" in Hubei
 —— Chinese officials announced that on March 19, there were no new local cases nationwide. But at the same time, the number of imported cases from abroad has increased. The restrictive measures in Wuhan, the hardest-hit area, have been relaxed.</t>
  </si>
  <si>
    <t>Changping Observation: Li Wenliang's Weibo-Protests under the "Chinese Wailing Wall"
 —— The investigation team of the State Supervision Commission announced the conclusion that Li Wenliang's Weibo messages reached a peak. Current critic Chang Ping believes that no matter how long Li Wenliang's Weibo can survive, people in the future will remember that the "Chinese Wailing Wall" once existed.</t>
  </si>
  <si>
    <t>Li Wenliang incident police station "back-bone" analysis: Beijing cuts off the chain of accountability
 —— Chinese officials investigated the "whistleblower" Li Wenliang incident and only punished two police officers from the police station. In the hospital where he worked before his death, a fifth employee died this morning. Many doctors and nurses were in critical condition. Some doctors criticized the hospital's leadership for not being familiar with medicine and concealing the epidemic.</t>
  </si>
  <si>
    <t>German-language media: propaganda war under the epidemic
 —— China is touting its own system advantages, the President of the United States is emphasizing the "Chinese virus", and Europe is abandoning European unity. In this regard, the Frankfurter Allgemeine Zeitung warned China and the United States not to engage in a war of words in times of crisis for all mankind. "Business Daily" feels sad that Europe's disunity has caused China to take advantage of it.</t>
  </si>
  <si>
    <t>Li Wenliang's admonishment case throws the pot at the grassroots level, the police system is reflected as a luxury
 —— Although the Wuhan police have announced that Dr. Li Wenliang has been punished by two persons responsible for the admonishment case, including a deputy director of the police station and a civilian policeman. However, Chinese netizens have criticized and questioned the results of the investigation and related handling. Related critics have begun to be suppressed by official censorship.</t>
  </si>
  <si>
    <t>German-language media: China can’t stand alone
 —— An article published in the online edition of the German "Time" pointed out that although the epidemic in China has been contained, the threat of economic recession and the division between China and the United States make it difficult to feel optimistic. German "Der Spiegel Online" reported that Heinsberg County, North Rhine-Westphalia, where the epidemic was the worst in Germany, openly appealed to China for help.</t>
  </si>
  <si>
    <t>Denial of Beijing's new crown conspiracy theory Cui Tiankai: Scientists should define
 —— In the past week, China and the United States have fought fiercely on Twitter because of a conspiracy theory about where the new crown virus originated. Cui Tiankai, the Chinese ambassador to the United States, said in an interview with American media on Sunday that he believes that conspiracy theories related to the new crown virus are crazy and reiterated that he believes that the origin of the new crown virus should be interpreted by scientists.</t>
  </si>
  <si>
    <t>Zero cases in China? The document reveals that asymptomatic patients are not counted in the diagnosis
 —— China officially announced that the local confirmed cases have been "cleared" for three consecutive days, and life order has been restored in many places, but how credible are the figures?</t>
  </si>
  <si>
    <t>Hubei is unblocked, Wuhan is about to follow
 —— Two months after the closure of the city, Hubei Province is about to resume external traffic, and Wuhan City will lift the ban in two weeks. However, the opening of schools in the province’s universities, primary and secondary schools is still postponed, and the disease control teams in various regions will not leave Hubei temporarily.</t>
  </si>
  <si>
    <t>Fear of a resurgence of the epidemic in China? German expert: see the result in a month
 —— Chinese official statistics in recent days show that the epidemic in China has been significantly eased, but some people doubt whether the true figures are as optimistic as official reports. Analysts worry that Beijing will prioritize economic development to contain the virus. Authoritative German experts pointed out that as life in various parts of China gradually returns to normal, the epidemic may return in a month.</t>
  </si>
  <si>
    <t>The ``silent carrier'' may become a breach in epidemic prevention, how South Korea successfully blocked it
 —— As many as 30% of people infected with the new coronavirus are asymptomatic. Many experts worry that asymptomatic infections may become a breach in epidemic prevention. However, the case of South Korea found that as long as large-scale testing, isolation of patients and actual tracking can help slow the spread of the new coronavirus.</t>
  </si>
  <si>
    <t>70% of severely ill patients with new crown are overweight Expert: obese people should be isolated
 —— The new crown pneumonia epidemic is raging, why is the death rate of overweight or obese people particularly high? How much body mass index (BMI) should not go out?</t>
  </si>
  <si>
    <t>Scholar: Wuhan may have nearly 60% of infection cases undetected
 —— While Chinese officials have recently declared that the new suspected and confirmed cases of new coronavirus pneumonia are imported cases from abroad, some Chinese scholars pointed out that there may be nearly 60% of undetected infection cases in Wuhan, and this is still “conservative” forecast result. At the same time, some scholars called for antibody testing to be carried out to confirm the risk of hidden infection of new infectious diseases.</t>
  </si>
  <si>
    <t>The new crown has returned to zero and they are still missing
 ——According to the propaganda caliber of the Chinese Communist Party, excluding imported cases, China has achieved zero new cases of new coronary pneumonia in China for several days. But in this unprecedented disease, a group of people who observed, recorded, and evaluated the disease in their own way lost contact with the outside world.</t>
  </si>
  <si>
    <t>German Media: What can be learned from China?
 —— Deutsche Radio and "Focus" magazine hope to find a place to learn from in China, which is gradually restarting the economy; "Süddeutsche Zeitung" noted that China's asymptomatic new crown virus-positive people did not enter the confirmed statistics, and this violated WHO regulations.</t>
  </si>
  <si>
    <t>Beijing University Foreign Propaganda Department Moved to Twitter
 —— The latest investigation report of the US investigative news website ProPublica found that China has recently gradually shifted its large-scale foreign propaganda platform to Twitter. They used account pirates and other methods to create fake accounts, and sent a large number of messages in favor of the Chinese government's position on Twitter. However, the analysis of experts found that China's information warfare on Twitter has so far limited effectiveness.</t>
  </si>
  <si>
    <t>The allegations are cleared? The US-China heads of state hotline says unite to fight the epidemic
 —— Since the outbreak of the epidemic, the United States and China have been fighting the epidemic while fighting. U.S. President Trump and Secretary of State Pompeo refer to the "Chinese virus" and "Wuhan virus" respectively as the new crown virus. The spokesperson of the Chinese Ministry of Foreign Affairs also fought back with "the theory that the virus comes from the US military." However, Trump and Xi Jinping did not mention it at all during the phone call, and only emphasized the need to cooperate to fight the epidemic.</t>
  </si>
  <si>
    <t>German Media: Political Tasks and "Normal Life" in Wuhan
 —— A reporter from a German TV station believes that reducing the number of newly diagnosed cases in China is the political task of the Chinese leadership; Le Monde detailed the current life of the Wuhan people who are about to be unblocked.</t>
  </si>
  <si>
    <t>Zelin's point of view: Selfish help
 —— Columnist Ze Lin believes: As the new crown epidemic spreads, Beijing will help all countries to win credibility. The United States, a once-trusted partner, has disappeared.</t>
  </si>
  <si>
    <t>Wuhan is gradually unblocking, hidden dangers still exist
 —— This Saturday, Wuhan's railway stations reopened and subways resumed operations. The city that has been blocked for more than two months is gradually recovering. However, experts pointed out that imported cases and asymptomatic infections still pose a big challenge to Wuhan's epidemic prevention work.</t>
  </si>
  <si>
    <t>Digest outside the wall: The chaos in the world, is the situation good for China?
 —— Some commentators believe that China is taking advantage of the new crown virus crisis to create a big game of both internal and external considerations. The "super-military means" adopted in this game of chess is not the disease itself, but the phenomenon produced by the disease, in the global political, economic, military, and social, and even psychological and parapsychological levels. operate.</t>
  </si>
  <si>
    <t>Wuhan's "unblocking" is imminent, local residents question official figures
 —— After a two-month lockdown, Wuhan has finally gradually reopened to the outside world in recent days. However, local people have high suspicions about the latest epidemic situation announced by the government over the past few days. Deutsche Welle interviewed two local young people in Wuhan and asked them to talk about their observations and feelings.</t>
  </si>
  <si>
    <t>The figures from China are questionable
 —— The unusually low number of new coronavirus infections announced by China in recent days is inevitably suspicious. Many Chinese took a mocking attitude, and one critic bluntly stated that the government was lying.</t>
  </si>
  <si>
    <t>Health Commission: There are at least 1541 asymptomatic infections in China
 —— There have been many doubts about the number of the epidemic in China recently. Among them, the fact that the statistics of asymptomatic infections are not released is particularly controversial. Now, Chinese officials have announced that the number of asymptomatic infections will be released daily in the future. Many experts worry that if prevention and control are not effective, asymptomatic infections will cause a serious rebound of the epidemic.</t>
  </si>
  <si>
    <t>Hubei gradually unblocks the government
 —— Hubei, a key epidemic area in China, was unblocked. Many local people can finally go shopping after being bored for two months. However, more people are waiting to see whether the epidemic is really under control. Chinese media also found that although official figures show that many indicators in Hubei have been "cleared" for several days, the rejection of Hubei by other places still exists.</t>
  </si>
  <si>
    <t>PolarityABS</t>
  </si>
  <si>
    <t>Kutools: Intermediate data of the marimekko chart</t>
  </si>
  <si>
    <t>AbsPolarity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</si>
</sst>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yyyy\-mm\-dd;@"/>
  </numFmts>
  <fonts count="15" x14ac:knownFonts="1">
    <font>
      <sz val="12"/>
      <color theme="1"/>
      <name val="Calibri"/>
      <family val="2"/>
      <scheme val="minor"/>
    </font>
    <font>
      <b/>
      <sz val="12"/>
      <color theme="1"/>
      <name val="Calibri"/>
      <family val="2"/>
      <scheme val="minor"/>
    </font>
    <font>
      <sz val="8"/>
      <name val="Calibri"/>
      <family val="2"/>
      <scheme val="minor"/>
    </font>
    <font>
      <sz val="9"/>
      <color indexed="81"/>
      <name val="宋体"/>
      <charset val="134"/>
    </font>
    <font>
      <b/>
      <sz val="9"/>
      <color indexed="81"/>
      <name val="宋体"/>
      <charset val="134"/>
    </font>
    <font>
      <sz val="12"/>
      <color rgb="FFFF0000"/>
      <name val="Calibri"/>
      <family val="2"/>
      <scheme val="minor"/>
    </font>
    <font>
      <b/>
      <sz val="12"/>
      <color rgb="FFFF0000"/>
      <name val="Calibri"/>
      <family val="2"/>
      <scheme val="minor"/>
    </font>
    <font>
      <u/>
      <sz val="12"/>
      <color theme="10"/>
      <name val="Calibri"/>
      <family val="2"/>
      <scheme val="minor"/>
    </font>
    <font>
      <sz val="11"/>
      <color theme="1"/>
      <name val="Calibri"/>
      <family val="2"/>
      <scheme val="minor"/>
    </font>
    <font>
      <b/>
      <sz val="11"/>
      <color theme="1"/>
      <name val="Calibri"/>
      <family val="2"/>
      <scheme val="minor"/>
    </font>
    <font>
      <sz val="12"/>
      <color rgb="FF0070C0"/>
      <name val="Calibri"/>
      <family val="2"/>
      <scheme val="minor"/>
    </font>
    <font>
      <b/>
      <sz val="12"/>
      <color rgb="FF0070C0"/>
      <name val="Calibri"/>
      <family val="2"/>
      <scheme val="minor"/>
    </font>
    <font>
      <sz val="10"/>
      <color rgb="FFFF0000"/>
      <name val="Arial"/>
      <family val="2"/>
    </font>
    <font>
      <sz val="12"/>
      <color rgb="FF92D050"/>
      <name val="Calibri"/>
      <family val="2"/>
      <scheme val="minor"/>
    </font>
    <font>
      <sz val="10"/>
      <color rgb="FF92D05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7" fillId="0" borderId="0" applyNumberFormat="0" applyFill="0" applyBorder="0" applyAlignment="0" applyProtection="0"/>
    <xf numFmtId="0" fontId="8" fillId="0" borderId="0"/>
  </cellStyleXfs>
  <cellXfs count="22">
    <xf numFmtId="0" fontId="0" fillId="0" borderId="0" xfId="0" applyNumberFormat="1"/>
    <xf numFmtId="0" fontId="1" fillId="0" borderId="0" xfId="0" applyNumberFormat="1" applyFont="1"/>
    <xf numFmtId="14" fontId="1" fillId="0" borderId="0" xfId="0" applyNumberFormat="1" applyFont="1"/>
    <xf numFmtId="14" fontId="0" fillId="0" borderId="0" xfId="0" applyNumberFormat="1"/>
    <xf numFmtId="164" fontId="0" fillId="0" borderId="0" xfId="0" applyNumberFormat="1"/>
    <xf numFmtId="0" fontId="0" fillId="0" borderId="0" xfId="0"/>
    <xf numFmtId="165" fontId="0" fillId="0" borderId="0" xfId="0" applyNumberFormat="1"/>
    <xf numFmtId="165" fontId="1" fillId="0" borderId="0" xfId="0" applyNumberFormat="1" applyFont="1"/>
    <xf numFmtId="0" fontId="5" fillId="0" borderId="0" xfId="0" applyNumberFormat="1" applyFont="1"/>
    <xf numFmtId="165" fontId="5" fillId="0" borderId="0" xfId="0" applyNumberFormat="1" applyFont="1"/>
    <xf numFmtId="0" fontId="6" fillId="0" borderId="0" xfId="0" applyNumberFormat="1" applyFont="1"/>
    <xf numFmtId="0" fontId="0" fillId="0" borderId="0" xfId="0" applyNumberFormat="1" applyFont="1"/>
    <xf numFmtId="0" fontId="0" fillId="2" borderId="0" xfId="0" applyNumberFormat="1" applyFill="1"/>
    <xf numFmtId="0" fontId="7" fillId="0" borderId="0" xfId="1" applyNumberFormat="1"/>
    <xf numFmtId="0" fontId="8" fillId="0" borderId="0" xfId="2"/>
    <xf numFmtId="0" fontId="9" fillId="0" borderId="0" xfId="2" applyFont="1"/>
    <xf numFmtId="0" fontId="10" fillId="0" borderId="0" xfId="0" applyNumberFormat="1" applyFont="1"/>
    <xf numFmtId="0" fontId="10" fillId="0" borderId="0" xfId="0" applyFont="1"/>
    <xf numFmtId="0" fontId="11" fillId="0" borderId="0" xfId="0" applyNumberFormat="1" applyFont="1"/>
    <xf numFmtId="0" fontId="12" fillId="0" borderId="0" xfId="0" applyFont="1"/>
    <xf numFmtId="0" fontId="13" fillId="0" borderId="0" xfId="0" applyNumberFormat="1" applyFont="1"/>
    <xf numFmtId="0" fontId="14" fillId="0" borderId="0" xfId="0" applyFont="1"/>
  </cellXfs>
  <cellStyles count="3">
    <cellStyle name="常规" xfId="0" builtinId="0"/>
    <cellStyle name="常规 2" xfId="2" xr:uid="{A0295004-3895-4B8B-B964-14AB7061D1B9}"/>
    <cellStyle name="超链接" xfId="1" builtinId="8"/>
  </cellStyles>
  <dxfs count="2">
    <dxf>
      <numFmt numFmtId="166" formatCode="yyyy/m/d;@"/>
    </dxf>
    <dxf>
      <numFmt numFmtId="166" formatCode="yyyy/m/d;@"/>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Frecuency</a:t>
            </a:r>
          </a:p>
          <a:p>
            <a:pPr>
              <a:defRPr/>
            </a:pPr>
            <a:endParaRPr lang="zh-CN" alt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Frecuency!$A$1:$A$80</c:f>
              <c:strCache>
                <c:ptCount val="80"/>
                <c:pt idx="0">
                  <c:v>Dec. 17, 2019 计数</c:v>
                </c:pt>
                <c:pt idx="1">
                  <c:v>Dec. 20, 2019 计数</c:v>
                </c:pt>
                <c:pt idx="2">
                  <c:v>Jan. 6, 2020 计数</c:v>
                </c:pt>
                <c:pt idx="3">
                  <c:v>Jan. 8, 2020 计数</c:v>
                </c:pt>
                <c:pt idx="4">
                  <c:v>Jan. 10, 2020 计数</c:v>
                </c:pt>
                <c:pt idx="5">
                  <c:v>Jan. 15, 2020 计数</c:v>
                </c:pt>
                <c:pt idx="6">
                  <c:v>Jan. 17, 2020 计数</c:v>
                </c:pt>
                <c:pt idx="7">
                  <c:v>Jan. 18, 2020 计数</c:v>
                </c:pt>
                <c:pt idx="8">
                  <c:v>Jan. 20, 2020 计数</c:v>
                </c:pt>
                <c:pt idx="9">
                  <c:v>Jan. 21, 2020 计数</c:v>
                </c:pt>
                <c:pt idx="10">
                  <c:v>Jan. 22, 2020 计数</c:v>
                </c:pt>
                <c:pt idx="11">
                  <c:v>Jan. 23, 2020 计数</c:v>
                </c:pt>
                <c:pt idx="12">
                  <c:v>Jan. 24, 2020 计数</c:v>
                </c:pt>
                <c:pt idx="13">
                  <c:v>Jan. 25, 2020 计数</c:v>
                </c:pt>
                <c:pt idx="14">
                  <c:v>Jan. 26, 2020 计数</c:v>
                </c:pt>
                <c:pt idx="15">
                  <c:v>Jan. 27, 2020 计数</c:v>
                </c:pt>
                <c:pt idx="16">
                  <c:v>Jan. 28, 2020 计数</c:v>
                </c:pt>
                <c:pt idx="17">
                  <c:v>Jan. 29, 2020 计数</c:v>
                </c:pt>
                <c:pt idx="18">
                  <c:v>Jan. 30, 2020 计数</c:v>
                </c:pt>
                <c:pt idx="19">
                  <c:v>Jan. 31, 2020 计数</c:v>
                </c:pt>
                <c:pt idx="20">
                  <c:v>Feb. 1, 2020 计数</c:v>
                </c:pt>
                <c:pt idx="21">
                  <c:v>Feb. 2, 2020 计数</c:v>
                </c:pt>
                <c:pt idx="22">
                  <c:v>Feb. 3, 2020 计数</c:v>
                </c:pt>
                <c:pt idx="23">
                  <c:v>Feb. 4, 2020 计数</c:v>
                </c:pt>
                <c:pt idx="24">
                  <c:v>Feb. 5, 2020 计数</c:v>
                </c:pt>
                <c:pt idx="25">
                  <c:v>Feb. 6, 2020 计数</c:v>
                </c:pt>
                <c:pt idx="26">
                  <c:v>Feb. 7, 2020 计数</c:v>
                </c:pt>
                <c:pt idx="27">
                  <c:v>Feb. 8, 2020 计数</c:v>
                </c:pt>
                <c:pt idx="28">
                  <c:v>Feb. 9, 2020 计数</c:v>
                </c:pt>
                <c:pt idx="29">
                  <c:v>Feb. 10, 2020 计数</c:v>
                </c:pt>
                <c:pt idx="30">
                  <c:v>Feb. 11, 2020 计数</c:v>
                </c:pt>
                <c:pt idx="31">
                  <c:v>Feb. 12, 2020 计数</c:v>
                </c:pt>
                <c:pt idx="32">
                  <c:v>Feb. 13, 2020 计数</c:v>
                </c:pt>
                <c:pt idx="33">
                  <c:v>Feb. 14, 2020 计数</c:v>
                </c:pt>
                <c:pt idx="34">
                  <c:v>Feb. 15, 2020 计数</c:v>
                </c:pt>
                <c:pt idx="35">
                  <c:v>Feb. 16, 2020 计数</c:v>
                </c:pt>
                <c:pt idx="36">
                  <c:v>Feb. 17, 2020 计数</c:v>
                </c:pt>
                <c:pt idx="37">
                  <c:v>Feb. 18, 2020 计数</c:v>
                </c:pt>
                <c:pt idx="38">
                  <c:v>Feb. 19, 2020 计数</c:v>
                </c:pt>
                <c:pt idx="39">
                  <c:v>Feb. 20, 2020 计数</c:v>
                </c:pt>
                <c:pt idx="40">
                  <c:v>Feb. 21, 2020 计数</c:v>
                </c:pt>
                <c:pt idx="41">
                  <c:v>Feb. 22, 2020 计数</c:v>
                </c:pt>
                <c:pt idx="42">
                  <c:v>Feb. 23, 2020 计数</c:v>
                </c:pt>
                <c:pt idx="43">
                  <c:v>Feb. 24, 2020 计数</c:v>
                </c:pt>
                <c:pt idx="44">
                  <c:v>Feb. 25, 2020 计数</c:v>
                </c:pt>
                <c:pt idx="45">
                  <c:v>Feb. 26, 2020 计数</c:v>
                </c:pt>
                <c:pt idx="46">
                  <c:v>Feb. 27, 2020 计数</c:v>
                </c:pt>
                <c:pt idx="47">
                  <c:v>Feb. 28, 2020 计数</c:v>
                </c:pt>
                <c:pt idx="48">
                  <c:v>Feb. 29, 2020 计数</c:v>
                </c:pt>
                <c:pt idx="49">
                  <c:v>March 1, 2020 计数</c:v>
                </c:pt>
                <c:pt idx="50">
                  <c:v>March 2, 2020 计数</c:v>
                </c:pt>
                <c:pt idx="51">
                  <c:v>March 3, 2020 计数</c:v>
                </c:pt>
                <c:pt idx="52">
                  <c:v>March 4, 2020 计数</c:v>
                </c:pt>
                <c:pt idx="53">
                  <c:v>March 5, 2020 计数</c:v>
                </c:pt>
                <c:pt idx="54">
                  <c:v>March 6, 2020 计数</c:v>
                </c:pt>
                <c:pt idx="55">
                  <c:v>March 7, 2020 计数</c:v>
                </c:pt>
                <c:pt idx="56">
                  <c:v>March 8, 2020 计数</c:v>
                </c:pt>
                <c:pt idx="57">
                  <c:v>March 9, 2020 计数</c:v>
                </c:pt>
                <c:pt idx="58">
                  <c:v>March 10, 2020 计数</c:v>
                </c:pt>
                <c:pt idx="59">
                  <c:v>March 11, 2020 计数</c:v>
                </c:pt>
                <c:pt idx="60">
                  <c:v>March 12, 2020 计数</c:v>
                </c:pt>
                <c:pt idx="61">
                  <c:v>March 13, 2020 计数</c:v>
                </c:pt>
                <c:pt idx="62">
                  <c:v>March 14, 2020 计数</c:v>
                </c:pt>
                <c:pt idx="63">
                  <c:v>March 15, 2020 计数</c:v>
                </c:pt>
                <c:pt idx="64">
                  <c:v>March 16, 2020 计数</c:v>
                </c:pt>
                <c:pt idx="65">
                  <c:v>March 17, 2020 计数</c:v>
                </c:pt>
                <c:pt idx="66">
                  <c:v>March 18, 2020 计数</c:v>
                </c:pt>
                <c:pt idx="67">
                  <c:v>March 19, 2020 计数</c:v>
                </c:pt>
                <c:pt idx="68">
                  <c:v>March 20, 2020 计数</c:v>
                </c:pt>
                <c:pt idx="69">
                  <c:v>March 21, 2020 计数</c:v>
                </c:pt>
                <c:pt idx="70">
                  <c:v>March 22, 2020 计数</c:v>
                </c:pt>
                <c:pt idx="71">
                  <c:v>March 23, 2020 计数</c:v>
                </c:pt>
                <c:pt idx="72">
                  <c:v>March 24, 2020 计数</c:v>
                </c:pt>
                <c:pt idx="73">
                  <c:v>March 25, 2020 计数</c:v>
                </c:pt>
                <c:pt idx="74">
                  <c:v>March 26, 2020 计数</c:v>
                </c:pt>
                <c:pt idx="75">
                  <c:v>March 27, 2020 计数</c:v>
                </c:pt>
                <c:pt idx="76">
                  <c:v>March 28, 2020 计数</c:v>
                </c:pt>
                <c:pt idx="77">
                  <c:v>March 29, 2020 计数</c:v>
                </c:pt>
                <c:pt idx="78">
                  <c:v>March 30, 2020 计数</c:v>
                </c:pt>
                <c:pt idx="79">
                  <c:v>March 31, 2020 计数</c:v>
                </c:pt>
              </c:strCache>
            </c:strRef>
          </c:cat>
          <c:val>
            <c:numRef>
              <c:f>Frecuency!$B$1:$B$80</c:f>
              <c:numCache>
                <c:formatCode>General</c:formatCode>
                <c:ptCount val="80"/>
                <c:pt idx="0">
                  <c:v>1</c:v>
                </c:pt>
                <c:pt idx="1">
                  <c:v>1</c:v>
                </c:pt>
                <c:pt idx="2">
                  <c:v>1</c:v>
                </c:pt>
                <c:pt idx="3">
                  <c:v>1</c:v>
                </c:pt>
                <c:pt idx="4">
                  <c:v>1</c:v>
                </c:pt>
                <c:pt idx="5">
                  <c:v>1</c:v>
                </c:pt>
                <c:pt idx="6">
                  <c:v>1</c:v>
                </c:pt>
                <c:pt idx="7">
                  <c:v>1</c:v>
                </c:pt>
                <c:pt idx="8">
                  <c:v>1</c:v>
                </c:pt>
                <c:pt idx="9">
                  <c:v>4</c:v>
                </c:pt>
                <c:pt idx="10">
                  <c:v>5</c:v>
                </c:pt>
                <c:pt idx="11">
                  <c:v>12</c:v>
                </c:pt>
                <c:pt idx="12">
                  <c:v>6</c:v>
                </c:pt>
                <c:pt idx="13">
                  <c:v>4</c:v>
                </c:pt>
                <c:pt idx="14">
                  <c:v>4</c:v>
                </c:pt>
                <c:pt idx="15">
                  <c:v>5</c:v>
                </c:pt>
                <c:pt idx="16">
                  <c:v>8</c:v>
                </c:pt>
                <c:pt idx="17">
                  <c:v>7</c:v>
                </c:pt>
                <c:pt idx="18">
                  <c:v>9</c:v>
                </c:pt>
                <c:pt idx="19">
                  <c:v>8</c:v>
                </c:pt>
                <c:pt idx="20">
                  <c:v>2</c:v>
                </c:pt>
                <c:pt idx="21">
                  <c:v>6</c:v>
                </c:pt>
                <c:pt idx="22">
                  <c:v>8</c:v>
                </c:pt>
                <c:pt idx="23">
                  <c:v>5</c:v>
                </c:pt>
                <c:pt idx="24">
                  <c:v>9</c:v>
                </c:pt>
                <c:pt idx="25">
                  <c:v>11</c:v>
                </c:pt>
                <c:pt idx="26">
                  <c:v>9</c:v>
                </c:pt>
                <c:pt idx="27">
                  <c:v>5</c:v>
                </c:pt>
                <c:pt idx="28">
                  <c:v>4</c:v>
                </c:pt>
                <c:pt idx="29">
                  <c:v>6</c:v>
                </c:pt>
                <c:pt idx="30">
                  <c:v>9</c:v>
                </c:pt>
                <c:pt idx="31">
                  <c:v>5</c:v>
                </c:pt>
                <c:pt idx="32">
                  <c:v>6</c:v>
                </c:pt>
                <c:pt idx="33">
                  <c:v>7</c:v>
                </c:pt>
                <c:pt idx="34">
                  <c:v>3</c:v>
                </c:pt>
                <c:pt idx="35">
                  <c:v>2</c:v>
                </c:pt>
                <c:pt idx="36">
                  <c:v>7</c:v>
                </c:pt>
                <c:pt idx="37">
                  <c:v>6</c:v>
                </c:pt>
                <c:pt idx="38">
                  <c:v>4</c:v>
                </c:pt>
                <c:pt idx="39">
                  <c:v>4</c:v>
                </c:pt>
                <c:pt idx="40">
                  <c:v>5</c:v>
                </c:pt>
                <c:pt idx="41">
                  <c:v>2</c:v>
                </c:pt>
                <c:pt idx="42">
                  <c:v>4</c:v>
                </c:pt>
                <c:pt idx="43">
                  <c:v>7</c:v>
                </c:pt>
                <c:pt idx="44">
                  <c:v>2</c:v>
                </c:pt>
                <c:pt idx="45">
                  <c:v>7</c:v>
                </c:pt>
                <c:pt idx="46">
                  <c:v>5</c:v>
                </c:pt>
                <c:pt idx="47">
                  <c:v>8</c:v>
                </c:pt>
                <c:pt idx="48">
                  <c:v>3</c:v>
                </c:pt>
                <c:pt idx="49">
                  <c:v>2</c:v>
                </c:pt>
                <c:pt idx="50">
                  <c:v>3</c:v>
                </c:pt>
                <c:pt idx="51">
                  <c:v>4</c:v>
                </c:pt>
                <c:pt idx="52">
                  <c:v>7</c:v>
                </c:pt>
                <c:pt idx="53">
                  <c:v>2</c:v>
                </c:pt>
                <c:pt idx="54">
                  <c:v>5</c:v>
                </c:pt>
                <c:pt idx="55">
                  <c:v>4</c:v>
                </c:pt>
                <c:pt idx="56">
                  <c:v>3</c:v>
                </c:pt>
                <c:pt idx="57">
                  <c:v>2</c:v>
                </c:pt>
                <c:pt idx="58">
                  <c:v>6</c:v>
                </c:pt>
                <c:pt idx="59">
                  <c:v>5</c:v>
                </c:pt>
                <c:pt idx="60">
                  <c:v>2</c:v>
                </c:pt>
                <c:pt idx="61">
                  <c:v>9</c:v>
                </c:pt>
                <c:pt idx="62">
                  <c:v>2</c:v>
                </c:pt>
                <c:pt idx="63">
                  <c:v>1</c:v>
                </c:pt>
                <c:pt idx="64">
                  <c:v>1</c:v>
                </c:pt>
                <c:pt idx="65">
                  <c:v>8</c:v>
                </c:pt>
                <c:pt idx="66">
                  <c:v>8</c:v>
                </c:pt>
                <c:pt idx="67">
                  <c:v>7</c:v>
                </c:pt>
                <c:pt idx="68">
                  <c:v>2</c:v>
                </c:pt>
                <c:pt idx="69">
                  <c:v>2</c:v>
                </c:pt>
                <c:pt idx="70">
                  <c:v>3</c:v>
                </c:pt>
                <c:pt idx="71">
                  <c:v>3</c:v>
                </c:pt>
                <c:pt idx="72">
                  <c:v>4</c:v>
                </c:pt>
                <c:pt idx="73">
                  <c:v>5</c:v>
                </c:pt>
                <c:pt idx="74">
                  <c:v>7</c:v>
                </c:pt>
                <c:pt idx="75">
                  <c:v>5</c:v>
                </c:pt>
                <c:pt idx="76">
                  <c:v>8</c:v>
                </c:pt>
                <c:pt idx="77">
                  <c:v>2</c:v>
                </c:pt>
                <c:pt idx="78">
                  <c:v>4</c:v>
                </c:pt>
                <c:pt idx="79">
                  <c:v>6</c:v>
                </c:pt>
              </c:numCache>
            </c:numRef>
          </c:val>
          <c:smooth val="0"/>
          <c:extLst>
            <c:ext xmlns:c16="http://schemas.microsoft.com/office/drawing/2014/chart" uri="{C3380CC4-5D6E-409C-BE32-E72D297353CC}">
              <c16:uniqueId val="{00000000-168A-4447-879D-1284612C59A5}"/>
            </c:ext>
          </c:extLst>
        </c:ser>
        <c:dLbls>
          <c:showLegendKey val="0"/>
          <c:showVal val="0"/>
          <c:showCatName val="0"/>
          <c:showSerName val="0"/>
          <c:showPercent val="0"/>
          <c:showBubbleSize val="0"/>
        </c:dLbls>
        <c:smooth val="0"/>
        <c:axId val="631570048"/>
        <c:axId val="631573656"/>
      </c:lineChart>
      <c:catAx>
        <c:axId val="6315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1573656"/>
        <c:crosses val="autoZero"/>
        <c:auto val="1"/>
        <c:lblAlgn val="ctr"/>
        <c:lblOffset val="100"/>
        <c:tickMarkSkip val="5"/>
        <c:noMultiLvlLbl val="0"/>
      </c:catAx>
      <c:valAx>
        <c:axId val="63157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1570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Polarity-Subjectivity Chart</a:t>
            </a:r>
            <a:endParaRPr lang="zh-CN" alt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v>NYT</c:v>
          </c:tx>
          <c:spPr>
            <a:ln w="28575" cap="rnd">
              <a:noFill/>
              <a:round/>
            </a:ln>
            <a:effectLst/>
          </c:spPr>
          <c:marker>
            <c:symbol val="triangle"/>
            <c:size val="5"/>
            <c:spPr>
              <a:noFill/>
              <a:ln w="9525">
                <a:solidFill>
                  <a:schemeClr val="tx1"/>
                </a:solidFill>
              </a:ln>
              <a:effectLst/>
            </c:spPr>
          </c:marker>
          <c:xVal>
            <c:numRef>
              <c:f>Combinedata!$B$2:$B$168</c:f>
              <c:numCache>
                <c:formatCode>General</c:formatCode>
                <c:ptCount val="167"/>
                <c:pt idx="0">
                  <c:v>8.4090909090909105E-2</c:v>
                </c:pt>
                <c:pt idx="1">
                  <c:v>0.24318181818181817</c:v>
                </c:pt>
                <c:pt idx="2">
                  <c:v>0.19318181818181818</c:v>
                </c:pt>
                <c:pt idx="3">
                  <c:v>5.4545454545454543E-2</c:v>
                </c:pt>
                <c:pt idx="4">
                  <c:v>0</c:v>
                </c:pt>
                <c:pt idx="5">
                  <c:v>-1.0454545454545461E-2</c:v>
                </c:pt>
                <c:pt idx="6">
                  <c:v>2.2727272727272724E-2</c:v>
                </c:pt>
                <c:pt idx="7">
                  <c:v>5.6060606060606054E-2</c:v>
                </c:pt>
                <c:pt idx="8">
                  <c:v>0.14962121212121213</c:v>
                </c:pt>
                <c:pt idx="9">
                  <c:v>9.9999999999999992E-2</c:v>
                </c:pt>
                <c:pt idx="10">
                  <c:v>-0.15454545454545457</c:v>
                </c:pt>
                <c:pt idx="11">
                  <c:v>-0.15</c:v>
                </c:pt>
                <c:pt idx="12">
                  <c:v>-2.4999999999999994E-2</c:v>
                </c:pt>
                <c:pt idx="13">
                  <c:v>-2.121212121212122E-2</c:v>
                </c:pt>
                <c:pt idx="14">
                  <c:v>7.6623376623376621E-2</c:v>
                </c:pt>
                <c:pt idx="15">
                  <c:v>0</c:v>
                </c:pt>
                <c:pt idx="16">
                  <c:v>0</c:v>
                </c:pt>
                <c:pt idx="17">
                  <c:v>0</c:v>
                </c:pt>
                <c:pt idx="18">
                  <c:v>4.7272727272727279E-2</c:v>
                </c:pt>
                <c:pt idx="19">
                  <c:v>0.08</c:v>
                </c:pt>
                <c:pt idx="20">
                  <c:v>9.0624999999999997E-2</c:v>
                </c:pt>
                <c:pt idx="21">
                  <c:v>0.13636363636363635</c:v>
                </c:pt>
                <c:pt idx="22">
                  <c:v>0.46666666666666662</c:v>
                </c:pt>
                <c:pt idx="23">
                  <c:v>5.8333333333333327E-2</c:v>
                </c:pt>
                <c:pt idx="24">
                  <c:v>-9.375E-2</c:v>
                </c:pt>
                <c:pt idx="25">
                  <c:v>-0.16558441558441558</c:v>
                </c:pt>
                <c:pt idx="26">
                  <c:v>-7.2727272727272724E-2</c:v>
                </c:pt>
                <c:pt idx="27">
                  <c:v>-6.25E-2</c:v>
                </c:pt>
                <c:pt idx="28">
                  <c:v>-4.3518518518518533E-2</c:v>
                </c:pt>
                <c:pt idx="29">
                  <c:v>0</c:v>
                </c:pt>
                <c:pt idx="30">
                  <c:v>0.15833333333333333</c:v>
                </c:pt>
                <c:pt idx="31">
                  <c:v>-4.3749999999999983E-2</c:v>
                </c:pt>
                <c:pt idx="32">
                  <c:v>0</c:v>
                </c:pt>
                <c:pt idx="33">
                  <c:v>0</c:v>
                </c:pt>
                <c:pt idx="34">
                  <c:v>0.56818181818181812</c:v>
                </c:pt>
                <c:pt idx="35">
                  <c:v>-0.13333333333333333</c:v>
                </c:pt>
                <c:pt idx="36">
                  <c:v>0.1</c:v>
                </c:pt>
                <c:pt idx="37">
                  <c:v>-6.25E-2</c:v>
                </c:pt>
                <c:pt idx="38">
                  <c:v>-0.23333333333333331</c:v>
                </c:pt>
                <c:pt idx="39">
                  <c:v>-0.18809523809523809</c:v>
                </c:pt>
                <c:pt idx="40">
                  <c:v>-0.13999999999999999</c:v>
                </c:pt>
                <c:pt idx="41">
                  <c:v>-0.1</c:v>
                </c:pt>
                <c:pt idx="42">
                  <c:v>-0.52857142857142858</c:v>
                </c:pt>
                <c:pt idx="43">
                  <c:v>0</c:v>
                </c:pt>
                <c:pt idx="44">
                  <c:v>3.3333333333333333E-2</c:v>
                </c:pt>
                <c:pt idx="45">
                  <c:v>0.23727272727272725</c:v>
                </c:pt>
                <c:pt idx="46">
                  <c:v>-3.8461538461538464E-2</c:v>
                </c:pt>
                <c:pt idx="47">
                  <c:v>3.125E-2</c:v>
                </c:pt>
                <c:pt idx="48">
                  <c:v>0.37878787878787873</c:v>
                </c:pt>
                <c:pt idx="49">
                  <c:v>-0.17857142857142858</c:v>
                </c:pt>
                <c:pt idx="50">
                  <c:v>0.155</c:v>
                </c:pt>
                <c:pt idx="51">
                  <c:v>0.25</c:v>
                </c:pt>
                <c:pt idx="52">
                  <c:v>0.5</c:v>
                </c:pt>
                <c:pt idx="53">
                  <c:v>-0.45</c:v>
                </c:pt>
                <c:pt idx="54">
                  <c:v>0.13125000000000001</c:v>
                </c:pt>
                <c:pt idx="55">
                  <c:v>-0.35</c:v>
                </c:pt>
                <c:pt idx="56">
                  <c:v>0</c:v>
                </c:pt>
                <c:pt idx="57">
                  <c:v>0</c:v>
                </c:pt>
                <c:pt idx="58">
                  <c:v>0</c:v>
                </c:pt>
                <c:pt idx="59">
                  <c:v>0</c:v>
                </c:pt>
                <c:pt idx="60">
                  <c:v>0.05</c:v>
                </c:pt>
                <c:pt idx="61">
                  <c:v>0</c:v>
                </c:pt>
                <c:pt idx="62">
                  <c:v>9.9999999999999992E-2</c:v>
                </c:pt>
                <c:pt idx="63">
                  <c:v>0.1875</c:v>
                </c:pt>
                <c:pt idx="64">
                  <c:v>0.25</c:v>
                </c:pt>
                <c:pt idx="65">
                  <c:v>-0.16666666666666666</c:v>
                </c:pt>
                <c:pt idx="66">
                  <c:v>3.3766233766233764E-2</c:v>
                </c:pt>
                <c:pt idx="67">
                  <c:v>0.55000000000000004</c:v>
                </c:pt>
                <c:pt idx="68">
                  <c:v>-0.25555555555555554</c:v>
                </c:pt>
                <c:pt idx="69">
                  <c:v>0</c:v>
                </c:pt>
                <c:pt idx="70">
                  <c:v>4.9999999999999996E-2</c:v>
                </c:pt>
                <c:pt idx="71">
                  <c:v>0.17222222222222222</c:v>
                </c:pt>
                <c:pt idx="72">
                  <c:v>0.5</c:v>
                </c:pt>
                <c:pt idx="73">
                  <c:v>-0.13958333333333334</c:v>
                </c:pt>
                <c:pt idx="74">
                  <c:v>8.3333333333333329E-2</c:v>
                </c:pt>
                <c:pt idx="75">
                  <c:v>0.11818181818181818</c:v>
                </c:pt>
                <c:pt idx="76">
                  <c:v>0.21041666666666667</c:v>
                </c:pt>
                <c:pt idx="77">
                  <c:v>0.19999999999999998</c:v>
                </c:pt>
                <c:pt idx="78">
                  <c:v>-5.4365079365079373E-2</c:v>
                </c:pt>
                <c:pt idx="79">
                  <c:v>-5.1851851851851864E-2</c:v>
                </c:pt>
                <c:pt idx="80">
                  <c:v>0</c:v>
                </c:pt>
                <c:pt idx="81">
                  <c:v>0.5</c:v>
                </c:pt>
                <c:pt idx="82">
                  <c:v>0.22500000000000001</c:v>
                </c:pt>
                <c:pt idx="83">
                  <c:v>-0.25</c:v>
                </c:pt>
                <c:pt idx="84">
                  <c:v>-0.10138888888888889</c:v>
                </c:pt>
                <c:pt idx="85">
                  <c:v>-2.5000000000000001E-2</c:v>
                </c:pt>
                <c:pt idx="86">
                  <c:v>0.21574074074074071</c:v>
                </c:pt>
                <c:pt idx="87">
                  <c:v>-0.3125</c:v>
                </c:pt>
                <c:pt idx="88">
                  <c:v>-9.0909090909090912E-2</c:v>
                </c:pt>
                <c:pt idx="89">
                  <c:v>-1.6666666666666677E-2</c:v>
                </c:pt>
                <c:pt idx="90">
                  <c:v>0</c:v>
                </c:pt>
                <c:pt idx="91">
                  <c:v>0</c:v>
                </c:pt>
                <c:pt idx="92">
                  <c:v>2.8787878787878782E-2</c:v>
                </c:pt>
                <c:pt idx="93">
                  <c:v>0.5</c:v>
                </c:pt>
                <c:pt idx="94">
                  <c:v>0</c:v>
                </c:pt>
                <c:pt idx="95">
                  <c:v>-0.125</c:v>
                </c:pt>
                <c:pt idx="96">
                  <c:v>3.3333333333333333E-2</c:v>
                </c:pt>
                <c:pt idx="97">
                  <c:v>0.05</c:v>
                </c:pt>
                <c:pt idx="98">
                  <c:v>0.31818181818181818</c:v>
                </c:pt>
                <c:pt idx="99">
                  <c:v>0</c:v>
                </c:pt>
                <c:pt idx="100">
                  <c:v>0</c:v>
                </c:pt>
                <c:pt idx="101">
                  <c:v>-0.15432900432900429</c:v>
                </c:pt>
                <c:pt idx="102">
                  <c:v>-0.25</c:v>
                </c:pt>
                <c:pt idx="103">
                  <c:v>-5.0833333333333341E-2</c:v>
                </c:pt>
                <c:pt idx="104">
                  <c:v>0.375</c:v>
                </c:pt>
                <c:pt idx="105">
                  <c:v>0.14583333333333331</c:v>
                </c:pt>
                <c:pt idx="106">
                  <c:v>3.9393939393939405E-2</c:v>
                </c:pt>
                <c:pt idx="107">
                  <c:v>0.14545454545454545</c:v>
                </c:pt>
                <c:pt idx="108">
                  <c:v>0.15416666666666667</c:v>
                </c:pt>
                <c:pt idx="109">
                  <c:v>-5.5555555555555497E-3</c:v>
                </c:pt>
                <c:pt idx="110">
                  <c:v>-0.5</c:v>
                </c:pt>
                <c:pt idx="111">
                  <c:v>7.4999999999999997E-2</c:v>
                </c:pt>
                <c:pt idx="112">
                  <c:v>0.17499999999999999</c:v>
                </c:pt>
                <c:pt idx="113">
                  <c:v>0.43333333333333335</c:v>
                </c:pt>
                <c:pt idx="114">
                  <c:v>0</c:v>
                </c:pt>
                <c:pt idx="115">
                  <c:v>-5.000000000000001E-2</c:v>
                </c:pt>
                <c:pt idx="116">
                  <c:v>4.5454545454545449E-2</c:v>
                </c:pt>
                <c:pt idx="117">
                  <c:v>0.12159090909090908</c:v>
                </c:pt>
                <c:pt idx="118">
                  <c:v>0</c:v>
                </c:pt>
                <c:pt idx="119">
                  <c:v>0.1090909090909091</c:v>
                </c:pt>
                <c:pt idx="120">
                  <c:v>-4.1666666666666664E-2</c:v>
                </c:pt>
                <c:pt idx="121">
                  <c:v>-0.35357142857142859</c:v>
                </c:pt>
                <c:pt idx="122">
                  <c:v>-0.18111111111111111</c:v>
                </c:pt>
                <c:pt idx="123">
                  <c:v>-0.1</c:v>
                </c:pt>
                <c:pt idx="124">
                  <c:v>0</c:v>
                </c:pt>
                <c:pt idx="125">
                  <c:v>0.5</c:v>
                </c:pt>
                <c:pt idx="126">
                  <c:v>-0.10370370370370373</c:v>
                </c:pt>
                <c:pt idx="127">
                  <c:v>0.16666666666666666</c:v>
                </c:pt>
                <c:pt idx="128">
                  <c:v>3.9062499999999993E-2</c:v>
                </c:pt>
                <c:pt idx="129">
                  <c:v>8.8888888888888865E-2</c:v>
                </c:pt>
                <c:pt idx="130">
                  <c:v>0.27999999999999997</c:v>
                </c:pt>
                <c:pt idx="131">
                  <c:v>-1</c:v>
                </c:pt>
                <c:pt idx="132">
                  <c:v>0.22424242424242424</c:v>
                </c:pt>
                <c:pt idx="133">
                  <c:v>0</c:v>
                </c:pt>
                <c:pt idx="134">
                  <c:v>0</c:v>
                </c:pt>
                <c:pt idx="135">
                  <c:v>0.1</c:v>
                </c:pt>
                <c:pt idx="136">
                  <c:v>0</c:v>
                </c:pt>
                <c:pt idx="137">
                  <c:v>0</c:v>
                </c:pt>
                <c:pt idx="138">
                  <c:v>-0.05</c:v>
                </c:pt>
                <c:pt idx="139">
                  <c:v>0.05</c:v>
                </c:pt>
                <c:pt idx="140">
                  <c:v>-0.7</c:v>
                </c:pt>
                <c:pt idx="141">
                  <c:v>-2.5000000000000001E-2</c:v>
                </c:pt>
                <c:pt idx="142">
                  <c:v>0</c:v>
                </c:pt>
                <c:pt idx="143">
                  <c:v>0</c:v>
                </c:pt>
                <c:pt idx="144">
                  <c:v>8.3333333333333329E-2</c:v>
                </c:pt>
                <c:pt idx="145">
                  <c:v>0.21666666666666665</c:v>
                </c:pt>
                <c:pt idx="146">
                  <c:v>0</c:v>
                </c:pt>
                <c:pt idx="147">
                  <c:v>0</c:v>
                </c:pt>
                <c:pt idx="148">
                  <c:v>0.3</c:v>
                </c:pt>
                <c:pt idx="149">
                  <c:v>3.3333333333333326E-2</c:v>
                </c:pt>
                <c:pt idx="150">
                  <c:v>0.12196969696969699</c:v>
                </c:pt>
                <c:pt idx="151">
                  <c:v>-0.40833333333333338</c:v>
                </c:pt>
                <c:pt idx="152">
                  <c:v>-0.15625</c:v>
                </c:pt>
                <c:pt idx="153">
                  <c:v>-0.4</c:v>
                </c:pt>
                <c:pt idx="154">
                  <c:v>0</c:v>
                </c:pt>
                <c:pt idx="155">
                  <c:v>0</c:v>
                </c:pt>
                <c:pt idx="156">
                  <c:v>0.5</c:v>
                </c:pt>
                <c:pt idx="157">
                  <c:v>0.11481481481481481</c:v>
                </c:pt>
                <c:pt idx="158">
                  <c:v>-6.0606060606060623E-3</c:v>
                </c:pt>
                <c:pt idx="159">
                  <c:v>2.2727272727272724E-2</c:v>
                </c:pt>
                <c:pt idx="160">
                  <c:v>0.6</c:v>
                </c:pt>
                <c:pt idx="161">
                  <c:v>-8.3333333333333329E-2</c:v>
                </c:pt>
                <c:pt idx="162">
                  <c:v>0.24</c:v>
                </c:pt>
                <c:pt idx="163">
                  <c:v>0.09</c:v>
                </c:pt>
                <c:pt idx="164">
                  <c:v>0</c:v>
                </c:pt>
                <c:pt idx="165">
                  <c:v>3.3333333333333333E-2</c:v>
                </c:pt>
                <c:pt idx="166">
                  <c:v>-0.16666666666666666</c:v>
                </c:pt>
              </c:numCache>
            </c:numRef>
          </c:xVal>
          <c:yVal>
            <c:numRef>
              <c:f>Combinedata!$C$2:$C$168</c:f>
              <c:numCache>
                <c:formatCode>General</c:formatCode>
                <c:ptCount val="167"/>
                <c:pt idx="0">
                  <c:v>0.41780303030303029</c:v>
                </c:pt>
                <c:pt idx="1">
                  <c:v>0.47727272727272729</c:v>
                </c:pt>
                <c:pt idx="2">
                  <c:v>0.39393939393939392</c:v>
                </c:pt>
                <c:pt idx="3">
                  <c:v>0.29181818181818187</c:v>
                </c:pt>
                <c:pt idx="4">
                  <c:v>0.05</c:v>
                </c:pt>
                <c:pt idx="5">
                  <c:v>0.33681818181818179</c:v>
                </c:pt>
                <c:pt idx="6">
                  <c:v>0.3924242424242424</c:v>
                </c:pt>
                <c:pt idx="7">
                  <c:v>0.45909090909090905</c:v>
                </c:pt>
                <c:pt idx="8">
                  <c:v>0.42929292929292928</c:v>
                </c:pt>
                <c:pt idx="9">
                  <c:v>0.6333333333333333</c:v>
                </c:pt>
                <c:pt idx="10">
                  <c:v>0.38484848484848483</c:v>
                </c:pt>
                <c:pt idx="11">
                  <c:v>0.8</c:v>
                </c:pt>
                <c:pt idx="12">
                  <c:v>0.3666666666666667</c:v>
                </c:pt>
                <c:pt idx="13">
                  <c:v>0.61818181818181817</c:v>
                </c:pt>
                <c:pt idx="14">
                  <c:v>0.33636363636363636</c:v>
                </c:pt>
                <c:pt idx="15">
                  <c:v>0.25</c:v>
                </c:pt>
                <c:pt idx="16">
                  <c:v>0</c:v>
                </c:pt>
                <c:pt idx="17">
                  <c:v>0</c:v>
                </c:pt>
                <c:pt idx="18">
                  <c:v>0.36757575757575756</c:v>
                </c:pt>
                <c:pt idx="19">
                  <c:v>0.55999999999999994</c:v>
                </c:pt>
                <c:pt idx="20">
                  <c:v>0.46666666666666667</c:v>
                </c:pt>
                <c:pt idx="21">
                  <c:v>0.45454545454545453</c:v>
                </c:pt>
                <c:pt idx="22">
                  <c:v>0.66666666666666663</c:v>
                </c:pt>
                <c:pt idx="23">
                  <c:v>0.53888888888888886</c:v>
                </c:pt>
                <c:pt idx="24">
                  <c:v>0.20624999999999999</c:v>
                </c:pt>
                <c:pt idx="25">
                  <c:v>0.32233766233766231</c:v>
                </c:pt>
                <c:pt idx="26">
                  <c:v>0.2309090909090909</c:v>
                </c:pt>
                <c:pt idx="27">
                  <c:v>0.1875</c:v>
                </c:pt>
                <c:pt idx="28">
                  <c:v>0.44629629629629636</c:v>
                </c:pt>
                <c:pt idx="29">
                  <c:v>0</c:v>
                </c:pt>
                <c:pt idx="30">
                  <c:v>0.26666666666666666</c:v>
                </c:pt>
                <c:pt idx="31">
                  <c:v>0.43125000000000002</c:v>
                </c:pt>
                <c:pt idx="32">
                  <c:v>0.3666666666666667</c:v>
                </c:pt>
                <c:pt idx="33">
                  <c:v>0.25</c:v>
                </c:pt>
                <c:pt idx="34">
                  <c:v>0.75</c:v>
                </c:pt>
                <c:pt idx="35">
                  <c:v>0.26666666666666666</c:v>
                </c:pt>
                <c:pt idx="36">
                  <c:v>0.57499999999999996</c:v>
                </c:pt>
                <c:pt idx="37">
                  <c:v>0.1875</c:v>
                </c:pt>
                <c:pt idx="38">
                  <c:v>0.73333333333333339</c:v>
                </c:pt>
                <c:pt idx="39">
                  <c:v>0.50238095238095237</c:v>
                </c:pt>
                <c:pt idx="40">
                  <c:v>7.3333333333333334E-2</c:v>
                </c:pt>
                <c:pt idx="41">
                  <c:v>0.37</c:v>
                </c:pt>
                <c:pt idx="42">
                  <c:v>0.73928571428571421</c:v>
                </c:pt>
                <c:pt idx="43">
                  <c:v>0</c:v>
                </c:pt>
                <c:pt idx="44">
                  <c:v>0.11666666666666665</c:v>
                </c:pt>
                <c:pt idx="45">
                  <c:v>0.44090909090909092</c:v>
                </c:pt>
                <c:pt idx="46">
                  <c:v>0.18461538461538463</c:v>
                </c:pt>
                <c:pt idx="47">
                  <c:v>0.45</c:v>
                </c:pt>
                <c:pt idx="48">
                  <c:v>0.5</c:v>
                </c:pt>
                <c:pt idx="49">
                  <c:v>0.2857142857142857</c:v>
                </c:pt>
                <c:pt idx="50">
                  <c:v>0.52500000000000002</c:v>
                </c:pt>
                <c:pt idx="51">
                  <c:v>0.25</c:v>
                </c:pt>
                <c:pt idx="52">
                  <c:v>0.5</c:v>
                </c:pt>
                <c:pt idx="53">
                  <c:v>0.8</c:v>
                </c:pt>
                <c:pt idx="54">
                  <c:v>0.5</c:v>
                </c:pt>
                <c:pt idx="55">
                  <c:v>0.1</c:v>
                </c:pt>
                <c:pt idx="56">
                  <c:v>0.4</c:v>
                </c:pt>
                <c:pt idx="57">
                  <c:v>0.05</c:v>
                </c:pt>
                <c:pt idx="58">
                  <c:v>0</c:v>
                </c:pt>
                <c:pt idx="59">
                  <c:v>0</c:v>
                </c:pt>
                <c:pt idx="60">
                  <c:v>0.2</c:v>
                </c:pt>
                <c:pt idx="61">
                  <c:v>0.3125</c:v>
                </c:pt>
                <c:pt idx="62">
                  <c:v>0.3833333333333333</c:v>
                </c:pt>
                <c:pt idx="63">
                  <c:v>0.3125</c:v>
                </c:pt>
                <c:pt idx="64">
                  <c:v>0.28333333333333333</c:v>
                </c:pt>
                <c:pt idx="65">
                  <c:v>0.33333333333333331</c:v>
                </c:pt>
                <c:pt idx="66">
                  <c:v>0.30303030303030309</c:v>
                </c:pt>
                <c:pt idx="67">
                  <c:v>0.72499999999999998</c:v>
                </c:pt>
                <c:pt idx="68">
                  <c:v>0.46666666666666673</c:v>
                </c:pt>
                <c:pt idx="69">
                  <c:v>0.1875</c:v>
                </c:pt>
                <c:pt idx="70">
                  <c:v>0.16111111111111109</c:v>
                </c:pt>
                <c:pt idx="71">
                  <c:v>0.39444444444444449</c:v>
                </c:pt>
                <c:pt idx="72">
                  <c:v>0.5</c:v>
                </c:pt>
                <c:pt idx="73">
                  <c:v>0.29791666666666666</c:v>
                </c:pt>
                <c:pt idx="74">
                  <c:v>0.12777777777777777</c:v>
                </c:pt>
                <c:pt idx="75">
                  <c:v>0.42727272727272725</c:v>
                </c:pt>
                <c:pt idx="76">
                  <c:v>0.65</c:v>
                </c:pt>
                <c:pt idx="77">
                  <c:v>0.3</c:v>
                </c:pt>
                <c:pt idx="78">
                  <c:v>0.33293650793650797</c:v>
                </c:pt>
                <c:pt idx="79">
                  <c:v>0.46296296296296297</c:v>
                </c:pt>
                <c:pt idx="80">
                  <c:v>0</c:v>
                </c:pt>
                <c:pt idx="81">
                  <c:v>0.5</c:v>
                </c:pt>
                <c:pt idx="82">
                  <c:v>0.46666666666666667</c:v>
                </c:pt>
                <c:pt idx="83">
                  <c:v>0.25</c:v>
                </c:pt>
                <c:pt idx="84">
                  <c:v>0.15138888888888891</c:v>
                </c:pt>
                <c:pt idx="85">
                  <c:v>0.22500000000000001</c:v>
                </c:pt>
                <c:pt idx="86">
                  <c:v>0.57870370370370372</c:v>
                </c:pt>
                <c:pt idx="87">
                  <c:v>0.52083333333333326</c:v>
                </c:pt>
                <c:pt idx="88">
                  <c:v>0.25</c:v>
                </c:pt>
                <c:pt idx="89">
                  <c:v>0.75</c:v>
                </c:pt>
                <c:pt idx="90">
                  <c:v>0</c:v>
                </c:pt>
                <c:pt idx="91">
                  <c:v>0</c:v>
                </c:pt>
                <c:pt idx="92">
                  <c:v>0.20151515151515151</c:v>
                </c:pt>
                <c:pt idx="93">
                  <c:v>0.5</c:v>
                </c:pt>
                <c:pt idx="94">
                  <c:v>0</c:v>
                </c:pt>
                <c:pt idx="95">
                  <c:v>0.375</c:v>
                </c:pt>
                <c:pt idx="96">
                  <c:v>0</c:v>
                </c:pt>
                <c:pt idx="97">
                  <c:v>0.26250000000000001</c:v>
                </c:pt>
                <c:pt idx="98">
                  <c:v>0.47727272727272729</c:v>
                </c:pt>
                <c:pt idx="99">
                  <c:v>0</c:v>
                </c:pt>
                <c:pt idx="100">
                  <c:v>0</c:v>
                </c:pt>
                <c:pt idx="101">
                  <c:v>0.18874458874458874</c:v>
                </c:pt>
                <c:pt idx="102">
                  <c:v>0.47499999999999998</c:v>
                </c:pt>
                <c:pt idx="103">
                  <c:v>0.70666666666666667</c:v>
                </c:pt>
                <c:pt idx="104">
                  <c:v>0.61250000000000004</c:v>
                </c:pt>
                <c:pt idx="105">
                  <c:v>0.25</c:v>
                </c:pt>
                <c:pt idx="106">
                  <c:v>0.47575757575757582</c:v>
                </c:pt>
                <c:pt idx="107">
                  <c:v>0.31818181818181818</c:v>
                </c:pt>
                <c:pt idx="108">
                  <c:v>0.46666666666666662</c:v>
                </c:pt>
                <c:pt idx="109">
                  <c:v>0.44444444444444442</c:v>
                </c:pt>
                <c:pt idx="110">
                  <c:v>0.54333333333333333</c:v>
                </c:pt>
                <c:pt idx="111">
                  <c:v>0.24166666666666667</c:v>
                </c:pt>
                <c:pt idx="112">
                  <c:v>0.72083333333333333</c:v>
                </c:pt>
                <c:pt idx="113">
                  <c:v>0.43888888888888888</c:v>
                </c:pt>
                <c:pt idx="114">
                  <c:v>0</c:v>
                </c:pt>
                <c:pt idx="115">
                  <c:v>0.58333333333333337</c:v>
                </c:pt>
                <c:pt idx="116">
                  <c:v>0.15151515151515152</c:v>
                </c:pt>
                <c:pt idx="117">
                  <c:v>0.57613636363636367</c:v>
                </c:pt>
                <c:pt idx="118">
                  <c:v>0</c:v>
                </c:pt>
                <c:pt idx="119">
                  <c:v>0.53446969696969693</c:v>
                </c:pt>
                <c:pt idx="120">
                  <c:v>4.1666666666666664E-2</c:v>
                </c:pt>
                <c:pt idx="121">
                  <c:v>0.43928571428571428</c:v>
                </c:pt>
                <c:pt idx="122">
                  <c:v>0.33777777777777784</c:v>
                </c:pt>
                <c:pt idx="123">
                  <c:v>0.1</c:v>
                </c:pt>
                <c:pt idx="124">
                  <c:v>0</c:v>
                </c:pt>
                <c:pt idx="125">
                  <c:v>0.5</c:v>
                </c:pt>
                <c:pt idx="126">
                  <c:v>0.22592592592592595</c:v>
                </c:pt>
                <c:pt idx="127">
                  <c:v>0.16666666666666666</c:v>
                </c:pt>
                <c:pt idx="128">
                  <c:v>0.35625000000000001</c:v>
                </c:pt>
                <c:pt idx="129">
                  <c:v>0.23611111111111113</c:v>
                </c:pt>
                <c:pt idx="130">
                  <c:v>0.62</c:v>
                </c:pt>
                <c:pt idx="131">
                  <c:v>1</c:v>
                </c:pt>
                <c:pt idx="132">
                  <c:v>0.63636363636363635</c:v>
                </c:pt>
                <c:pt idx="133">
                  <c:v>0</c:v>
                </c:pt>
                <c:pt idx="134">
                  <c:v>0</c:v>
                </c:pt>
                <c:pt idx="135">
                  <c:v>0.1</c:v>
                </c:pt>
                <c:pt idx="136">
                  <c:v>0.25</c:v>
                </c:pt>
                <c:pt idx="137">
                  <c:v>0</c:v>
                </c:pt>
                <c:pt idx="138">
                  <c:v>0.05</c:v>
                </c:pt>
                <c:pt idx="139">
                  <c:v>0.25</c:v>
                </c:pt>
                <c:pt idx="140">
                  <c:v>0.2</c:v>
                </c:pt>
                <c:pt idx="141">
                  <c:v>2.5000000000000001E-2</c:v>
                </c:pt>
                <c:pt idx="142">
                  <c:v>0</c:v>
                </c:pt>
                <c:pt idx="143">
                  <c:v>0.1</c:v>
                </c:pt>
                <c:pt idx="144">
                  <c:v>0.41666666666666669</c:v>
                </c:pt>
                <c:pt idx="145">
                  <c:v>0.36666666666666664</c:v>
                </c:pt>
                <c:pt idx="146">
                  <c:v>0</c:v>
                </c:pt>
                <c:pt idx="147">
                  <c:v>0</c:v>
                </c:pt>
                <c:pt idx="148">
                  <c:v>0.9</c:v>
                </c:pt>
                <c:pt idx="149">
                  <c:v>0.3666666666666667</c:v>
                </c:pt>
                <c:pt idx="150">
                  <c:v>0.35075757575757577</c:v>
                </c:pt>
                <c:pt idx="151">
                  <c:v>0.625</c:v>
                </c:pt>
                <c:pt idx="152">
                  <c:v>0.34375</c:v>
                </c:pt>
                <c:pt idx="153">
                  <c:v>0.4</c:v>
                </c:pt>
                <c:pt idx="154">
                  <c:v>0</c:v>
                </c:pt>
                <c:pt idx="155">
                  <c:v>0</c:v>
                </c:pt>
                <c:pt idx="156">
                  <c:v>0.5</c:v>
                </c:pt>
                <c:pt idx="157">
                  <c:v>0.39629629629629631</c:v>
                </c:pt>
                <c:pt idx="158">
                  <c:v>0.3666666666666667</c:v>
                </c:pt>
                <c:pt idx="159">
                  <c:v>0.30303030303030304</c:v>
                </c:pt>
                <c:pt idx="160">
                  <c:v>1</c:v>
                </c:pt>
                <c:pt idx="161">
                  <c:v>0.33333333333333331</c:v>
                </c:pt>
                <c:pt idx="162">
                  <c:v>0.24</c:v>
                </c:pt>
                <c:pt idx="163">
                  <c:v>0.31666666666666671</c:v>
                </c:pt>
                <c:pt idx="164">
                  <c:v>0</c:v>
                </c:pt>
                <c:pt idx="165">
                  <c:v>0.5</c:v>
                </c:pt>
                <c:pt idx="166">
                  <c:v>0.13333333333333333</c:v>
                </c:pt>
              </c:numCache>
            </c:numRef>
          </c:yVal>
          <c:smooth val="0"/>
          <c:extLst>
            <c:ext xmlns:c16="http://schemas.microsoft.com/office/drawing/2014/chart" uri="{C3380CC4-5D6E-409C-BE32-E72D297353CC}">
              <c16:uniqueId val="{00000000-DE71-48E3-B84C-8130829296FB}"/>
            </c:ext>
          </c:extLst>
        </c:ser>
        <c:ser>
          <c:idx val="1"/>
          <c:order val="1"/>
          <c:tx>
            <c:v>EP</c:v>
          </c:tx>
          <c:spPr>
            <a:ln w="25400" cap="rnd">
              <a:noFill/>
              <a:round/>
            </a:ln>
            <a:effectLst/>
          </c:spPr>
          <c:marker>
            <c:symbol val="circle"/>
            <c:size val="5"/>
            <c:spPr>
              <a:noFill/>
              <a:ln w="9525">
                <a:solidFill>
                  <a:schemeClr val="tx1"/>
                </a:solidFill>
              </a:ln>
              <a:effectLst/>
            </c:spPr>
          </c:marker>
          <c:xVal>
            <c:numRef>
              <c:f>Combinedata!$B$169:$B$278</c:f>
              <c:numCache>
                <c:formatCode>General</c:formatCode>
                <c:ptCount val="110"/>
                <c:pt idx="0">
                  <c:v>-1.6666666666666663E-2</c:v>
                </c:pt>
                <c:pt idx="1">
                  <c:v>0.05</c:v>
                </c:pt>
                <c:pt idx="2">
                  <c:v>0.13636363636363635</c:v>
                </c:pt>
                <c:pt idx="3">
                  <c:v>-3.1818181818181829E-2</c:v>
                </c:pt>
                <c:pt idx="4">
                  <c:v>0</c:v>
                </c:pt>
                <c:pt idx="5">
                  <c:v>8.3333333333333329E-2</c:v>
                </c:pt>
                <c:pt idx="6">
                  <c:v>-0.15000000000000002</c:v>
                </c:pt>
                <c:pt idx="7">
                  <c:v>-4.0909090909090916E-2</c:v>
                </c:pt>
                <c:pt idx="8">
                  <c:v>0.16666666666666666</c:v>
                </c:pt>
                <c:pt idx="9">
                  <c:v>-5.4545454545454543E-2</c:v>
                </c:pt>
                <c:pt idx="10">
                  <c:v>0</c:v>
                </c:pt>
                <c:pt idx="11">
                  <c:v>-7.857142857142857E-2</c:v>
                </c:pt>
                <c:pt idx="12">
                  <c:v>-0.10833333333333334</c:v>
                </c:pt>
                <c:pt idx="13">
                  <c:v>0.16666666666666666</c:v>
                </c:pt>
                <c:pt idx="14">
                  <c:v>-4.1666666666666664E-2</c:v>
                </c:pt>
                <c:pt idx="15">
                  <c:v>0.5</c:v>
                </c:pt>
                <c:pt idx="16">
                  <c:v>0.125</c:v>
                </c:pt>
                <c:pt idx="17">
                  <c:v>0.05</c:v>
                </c:pt>
                <c:pt idx="18">
                  <c:v>3.8528138528138529E-2</c:v>
                </c:pt>
                <c:pt idx="19">
                  <c:v>-7.4999999999999997E-2</c:v>
                </c:pt>
                <c:pt idx="20">
                  <c:v>0.10416666666666667</c:v>
                </c:pt>
                <c:pt idx="21">
                  <c:v>-0.1</c:v>
                </c:pt>
                <c:pt idx="22">
                  <c:v>0.10166666666666666</c:v>
                </c:pt>
                <c:pt idx="23">
                  <c:v>2.1103896103896101E-2</c:v>
                </c:pt>
                <c:pt idx="24">
                  <c:v>0.25</c:v>
                </c:pt>
                <c:pt idx="25">
                  <c:v>-0.11666666666666665</c:v>
                </c:pt>
                <c:pt idx="26">
                  <c:v>0</c:v>
                </c:pt>
                <c:pt idx="27">
                  <c:v>1.2121212121212116E-2</c:v>
                </c:pt>
                <c:pt idx="28">
                  <c:v>-0.10833333333333334</c:v>
                </c:pt>
                <c:pt idx="29">
                  <c:v>0</c:v>
                </c:pt>
                <c:pt idx="30">
                  <c:v>-0.10357142857142858</c:v>
                </c:pt>
                <c:pt idx="31">
                  <c:v>-1.6666666666666663E-2</c:v>
                </c:pt>
                <c:pt idx="32">
                  <c:v>-6.25E-2</c:v>
                </c:pt>
                <c:pt idx="33">
                  <c:v>-2.0833333333333333E-3</c:v>
                </c:pt>
                <c:pt idx="34">
                  <c:v>-1.6666666666666666E-2</c:v>
                </c:pt>
                <c:pt idx="35">
                  <c:v>0.5</c:v>
                </c:pt>
                <c:pt idx="36">
                  <c:v>0.11111111111111112</c:v>
                </c:pt>
                <c:pt idx="37">
                  <c:v>0.1125</c:v>
                </c:pt>
                <c:pt idx="38">
                  <c:v>0.31818181818181818</c:v>
                </c:pt>
                <c:pt idx="39">
                  <c:v>0.15</c:v>
                </c:pt>
                <c:pt idx="40">
                  <c:v>2.0833333333333336E-2</c:v>
                </c:pt>
                <c:pt idx="41">
                  <c:v>0</c:v>
                </c:pt>
                <c:pt idx="42">
                  <c:v>0.125</c:v>
                </c:pt>
                <c:pt idx="43">
                  <c:v>0</c:v>
                </c:pt>
                <c:pt idx="44">
                  <c:v>0.13333333333333333</c:v>
                </c:pt>
                <c:pt idx="45">
                  <c:v>-0.14444444444444446</c:v>
                </c:pt>
                <c:pt idx="46">
                  <c:v>0.16666666666666666</c:v>
                </c:pt>
                <c:pt idx="47">
                  <c:v>0</c:v>
                </c:pt>
                <c:pt idx="48">
                  <c:v>0.13636363636363635</c:v>
                </c:pt>
                <c:pt idx="49">
                  <c:v>0.19166666666666665</c:v>
                </c:pt>
                <c:pt idx="50">
                  <c:v>0.1875</c:v>
                </c:pt>
                <c:pt idx="51">
                  <c:v>0</c:v>
                </c:pt>
                <c:pt idx="52">
                  <c:v>0.125</c:v>
                </c:pt>
                <c:pt idx="53">
                  <c:v>0</c:v>
                </c:pt>
                <c:pt idx="54">
                  <c:v>2.5000000000000008E-2</c:v>
                </c:pt>
                <c:pt idx="55">
                  <c:v>-2.121212121212122E-2</c:v>
                </c:pt>
                <c:pt idx="56">
                  <c:v>0</c:v>
                </c:pt>
                <c:pt idx="57">
                  <c:v>9.090909090909087E-3</c:v>
                </c:pt>
                <c:pt idx="58">
                  <c:v>0.25</c:v>
                </c:pt>
                <c:pt idx="59">
                  <c:v>0</c:v>
                </c:pt>
                <c:pt idx="60">
                  <c:v>0.25</c:v>
                </c:pt>
                <c:pt idx="61">
                  <c:v>0.16</c:v>
                </c:pt>
                <c:pt idx="62">
                  <c:v>0</c:v>
                </c:pt>
                <c:pt idx="63">
                  <c:v>-0.35</c:v>
                </c:pt>
                <c:pt idx="64">
                  <c:v>0.25</c:v>
                </c:pt>
                <c:pt idx="65">
                  <c:v>-6.25E-2</c:v>
                </c:pt>
                <c:pt idx="66">
                  <c:v>0</c:v>
                </c:pt>
                <c:pt idx="67">
                  <c:v>0</c:v>
                </c:pt>
                <c:pt idx="68">
                  <c:v>-9.9999999999999978E-2</c:v>
                </c:pt>
                <c:pt idx="69">
                  <c:v>-0.15</c:v>
                </c:pt>
                <c:pt idx="70">
                  <c:v>5.555555555555554E-3</c:v>
                </c:pt>
                <c:pt idx="71">
                  <c:v>0</c:v>
                </c:pt>
                <c:pt idx="72">
                  <c:v>0</c:v>
                </c:pt>
                <c:pt idx="73">
                  <c:v>0.16666666666666666</c:v>
                </c:pt>
                <c:pt idx="74">
                  <c:v>8.3333333333333329E-2</c:v>
                </c:pt>
                <c:pt idx="75">
                  <c:v>8.3333333333333329E-2</c:v>
                </c:pt>
                <c:pt idx="76">
                  <c:v>0</c:v>
                </c:pt>
                <c:pt idx="77">
                  <c:v>9.9999999999999978E-2</c:v>
                </c:pt>
                <c:pt idx="78">
                  <c:v>3.3333333333333333E-2</c:v>
                </c:pt>
                <c:pt idx="79">
                  <c:v>0.34375</c:v>
                </c:pt>
                <c:pt idx="80">
                  <c:v>0</c:v>
                </c:pt>
                <c:pt idx="81">
                  <c:v>0</c:v>
                </c:pt>
                <c:pt idx="82">
                  <c:v>0</c:v>
                </c:pt>
                <c:pt idx="83">
                  <c:v>-0.04</c:v>
                </c:pt>
                <c:pt idx="84">
                  <c:v>0.22222222222222221</c:v>
                </c:pt>
                <c:pt idx="85">
                  <c:v>-6.25E-2</c:v>
                </c:pt>
                <c:pt idx="86">
                  <c:v>0</c:v>
                </c:pt>
                <c:pt idx="87">
                  <c:v>0.11454545454545455</c:v>
                </c:pt>
                <c:pt idx="88">
                  <c:v>0.14861111111111111</c:v>
                </c:pt>
                <c:pt idx="89">
                  <c:v>0</c:v>
                </c:pt>
                <c:pt idx="90">
                  <c:v>0</c:v>
                </c:pt>
                <c:pt idx="91">
                  <c:v>-1.6666666666666666E-2</c:v>
                </c:pt>
                <c:pt idx="92">
                  <c:v>-6.25E-2</c:v>
                </c:pt>
                <c:pt idx="93">
                  <c:v>-0.1</c:v>
                </c:pt>
                <c:pt idx="94">
                  <c:v>0.13636363636363635</c:v>
                </c:pt>
                <c:pt idx="95">
                  <c:v>5.4545454545454543E-2</c:v>
                </c:pt>
                <c:pt idx="96">
                  <c:v>0.21428571428571427</c:v>
                </c:pt>
                <c:pt idx="97">
                  <c:v>0.1282828282828283</c:v>
                </c:pt>
                <c:pt idx="98">
                  <c:v>-4.1666666666666664E-2</c:v>
                </c:pt>
                <c:pt idx="99">
                  <c:v>0.13636363636363635</c:v>
                </c:pt>
                <c:pt idx="100">
                  <c:v>-5.3571428571428568E-2</c:v>
                </c:pt>
                <c:pt idx="101">
                  <c:v>1.1111111111111112E-2</c:v>
                </c:pt>
                <c:pt idx="102">
                  <c:v>-5.6250000000000001E-2</c:v>
                </c:pt>
                <c:pt idx="103">
                  <c:v>0</c:v>
                </c:pt>
                <c:pt idx="104">
                  <c:v>0.23484848484848486</c:v>
                </c:pt>
                <c:pt idx="105">
                  <c:v>0.31212121212121213</c:v>
                </c:pt>
                <c:pt idx="106">
                  <c:v>5.0000000000000024E-2</c:v>
                </c:pt>
                <c:pt idx="107">
                  <c:v>0</c:v>
                </c:pt>
                <c:pt idx="108">
                  <c:v>7.8571428571428584E-2</c:v>
                </c:pt>
                <c:pt idx="109">
                  <c:v>0</c:v>
                </c:pt>
              </c:numCache>
            </c:numRef>
          </c:xVal>
          <c:yVal>
            <c:numRef>
              <c:f>Combinedata!$C$169:$C$278</c:f>
              <c:numCache>
                <c:formatCode>General</c:formatCode>
                <c:ptCount val="110"/>
                <c:pt idx="0">
                  <c:v>0.48</c:v>
                </c:pt>
                <c:pt idx="1">
                  <c:v>0.48750000000000004</c:v>
                </c:pt>
                <c:pt idx="2">
                  <c:v>0.45454545454545453</c:v>
                </c:pt>
                <c:pt idx="3">
                  <c:v>0.42727272727272725</c:v>
                </c:pt>
                <c:pt idx="4">
                  <c:v>0</c:v>
                </c:pt>
                <c:pt idx="5">
                  <c:v>0.1111111111111111</c:v>
                </c:pt>
                <c:pt idx="6">
                  <c:v>0.05</c:v>
                </c:pt>
                <c:pt idx="7">
                  <c:v>0.15</c:v>
                </c:pt>
                <c:pt idx="8">
                  <c:v>0.16666666666666666</c:v>
                </c:pt>
                <c:pt idx="9">
                  <c:v>0.28484848484848485</c:v>
                </c:pt>
                <c:pt idx="10">
                  <c:v>0.5</c:v>
                </c:pt>
                <c:pt idx="11">
                  <c:v>0.36428571428571427</c:v>
                </c:pt>
                <c:pt idx="12">
                  <c:v>0.25833333333333336</c:v>
                </c:pt>
                <c:pt idx="13">
                  <c:v>0.16666666666666666</c:v>
                </c:pt>
                <c:pt idx="14">
                  <c:v>0.255</c:v>
                </c:pt>
                <c:pt idx="15">
                  <c:v>0.7</c:v>
                </c:pt>
                <c:pt idx="16">
                  <c:v>0.29166666666666663</c:v>
                </c:pt>
                <c:pt idx="17">
                  <c:v>0.15</c:v>
                </c:pt>
                <c:pt idx="18">
                  <c:v>0.1458874458874459</c:v>
                </c:pt>
                <c:pt idx="19">
                  <c:v>0.1</c:v>
                </c:pt>
                <c:pt idx="20">
                  <c:v>0.33333333333333331</c:v>
                </c:pt>
                <c:pt idx="21">
                  <c:v>0</c:v>
                </c:pt>
                <c:pt idx="22">
                  <c:v>0.58166666666666667</c:v>
                </c:pt>
                <c:pt idx="23">
                  <c:v>0.2512987012987013</c:v>
                </c:pt>
                <c:pt idx="24">
                  <c:v>0.33333333333333331</c:v>
                </c:pt>
                <c:pt idx="25">
                  <c:v>0.44444444444444442</c:v>
                </c:pt>
                <c:pt idx="26">
                  <c:v>0</c:v>
                </c:pt>
                <c:pt idx="27">
                  <c:v>0.3515151515151515</c:v>
                </c:pt>
                <c:pt idx="28">
                  <c:v>4.1666666666666664E-2</c:v>
                </c:pt>
                <c:pt idx="29">
                  <c:v>0</c:v>
                </c:pt>
                <c:pt idx="30">
                  <c:v>0.43928571428571428</c:v>
                </c:pt>
                <c:pt idx="31">
                  <c:v>0.57777777777777783</c:v>
                </c:pt>
                <c:pt idx="32">
                  <c:v>6.25E-2</c:v>
                </c:pt>
                <c:pt idx="33">
                  <c:v>1.6666666666666666E-2</c:v>
                </c:pt>
                <c:pt idx="34">
                  <c:v>4.9999999999999996E-2</c:v>
                </c:pt>
                <c:pt idx="35">
                  <c:v>0.5</c:v>
                </c:pt>
                <c:pt idx="36">
                  <c:v>0.22222222222222221</c:v>
                </c:pt>
                <c:pt idx="37">
                  <c:v>0.17083333333333334</c:v>
                </c:pt>
                <c:pt idx="38">
                  <c:v>0.47727272727272729</c:v>
                </c:pt>
                <c:pt idx="39">
                  <c:v>0.3</c:v>
                </c:pt>
                <c:pt idx="40">
                  <c:v>0.11249999999999999</c:v>
                </c:pt>
                <c:pt idx="41">
                  <c:v>0.625</c:v>
                </c:pt>
                <c:pt idx="42">
                  <c:v>0.55833333333333335</c:v>
                </c:pt>
                <c:pt idx="43">
                  <c:v>0.625</c:v>
                </c:pt>
                <c:pt idx="44">
                  <c:v>0.6</c:v>
                </c:pt>
                <c:pt idx="45">
                  <c:v>0.27777777777777773</c:v>
                </c:pt>
                <c:pt idx="46">
                  <c:v>0.16666666666666666</c:v>
                </c:pt>
                <c:pt idx="47">
                  <c:v>0.15833333333333333</c:v>
                </c:pt>
                <c:pt idx="48">
                  <c:v>0.45454545454545453</c:v>
                </c:pt>
                <c:pt idx="49">
                  <c:v>0.30833333333333335</c:v>
                </c:pt>
                <c:pt idx="50">
                  <c:v>0.22083333333333333</c:v>
                </c:pt>
                <c:pt idx="51">
                  <c:v>0</c:v>
                </c:pt>
                <c:pt idx="52">
                  <c:v>0.21458333333333332</c:v>
                </c:pt>
                <c:pt idx="53">
                  <c:v>0</c:v>
                </c:pt>
                <c:pt idx="54">
                  <c:v>0.2</c:v>
                </c:pt>
                <c:pt idx="55">
                  <c:v>0.21818181818181817</c:v>
                </c:pt>
                <c:pt idx="56">
                  <c:v>0</c:v>
                </c:pt>
                <c:pt idx="57">
                  <c:v>0.13863636363636364</c:v>
                </c:pt>
                <c:pt idx="58">
                  <c:v>0.25</c:v>
                </c:pt>
                <c:pt idx="59">
                  <c:v>0.5</c:v>
                </c:pt>
                <c:pt idx="60">
                  <c:v>0.25</c:v>
                </c:pt>
                <c:pt idx="61">
                  <c:v>0.53999999999999992</c:v>
                </c:pt>
                <c:pt idx="62">
                  <c:v>0</c:v>
                </c:pt>
                <c:pt idx="63">
                  <c:v>0.15000000000000002</c:v>
                </c:pt>
                <c:pt idx="64">
                  <c:v>0.25</c:v>
                </c:pt>
                <c:pt idx="65">
                  <c:v>0.6875</c:v>
                </c:pt>
                <c:pt idx="66">
                  <c:v>0.625</c:v>
                </c:pt>
                <c:pt idx="67">
                  <c:v>0</c:v>
                </c:pt>
                <c:pt idx="68">
                  <c:v>0.35</c:v>
                </c:pt>
                <c:pt idx="69">
                  <c:v>0.2</c:v>
                </c:pt>
                <c:pt idx="70">
                  <c:v>0.26111111111111113</c:v>
                </c:pt>
                <c:pt idx="71">
                  <c:v>0</c:v>
                </c:pt>
                <c:pt idx="72">
                  <c:v>0</c:v>
                </c:pt>
                <c:pt idx="73">
                  <c:v>0.16666666666666666</c:v>
                </c:pt>
                <c:pt idx="74">
                  <c:v>0.54166666666666663</c:v>
                </c:pt>
                <c:pt idx="75">
                  <c:v>0.13333333333333333</c:v>
                </c:pt>
                <c:pt idx="76">
                  <c:v>0</c:v>
                </c:pt>
                <c:pt idx="77">
                  <c:v>0.44999999999999996</c:v>
                </c:pt>
                <c:pt idx="78">
                  <c:v>6.6666666666666666E-2</c:v>
                </c:pt>
                <c:pt idx="79">
                  <c:v>0.5229166666666667</c:v>
                </c:pt>
                <c:pt idx="80">
                  <c:v>0.35555555555555557</c:v>
                </c:pt>
                <c:pt idx="81">
                  <c:v>8.3333333333333329E-2</c:v>
                </c:pt>
                <c:pt idx="82">
                  <c:v>0</c:v>
                </c:pt>
                <c:pt idx="83">
                  <c:v>0.31</c:v>
                </c:pt>
                <c:pt idx="84">
                  <c:v>0.41111111111111115</c:v>
                </c:pt>
                <c:pt idx="85">
                  <c:v>0.1875</c:v>
                </c:pt>
                <c:pt idx="86">
                  <c:v>0</c:v>
                </c:pt>
                <c:pt idx="87">
                  <c:v>0.37515151515151512</c:v>
                </c:pt>
                <c:pt idx="88">
                  <c:v>0.35243055555555558</c:v>
                </c:pt>
                <c:pt idx="89">
                  <c:v>0</c:v>
                </c:pt>
                <c:pt idx="90">
                  <c:v>0.7</c:v>
                </c:pt>
                <c:pt idx="91">
                  <c:v>0.15555555555555556</c:v>
                </c:pt>
                <c:pt idx="92">
                  <c:v>0.1875</c:v>
                </c:pt>
                <c:pt idx="93">
                  <c:v>0.1</c:v>
                </c:pt>
                <c:pt idx="94">
                  <c:v>0.45454545454545453</c:v>
                </c:pt>
                <c:pt idx="95">
                  <c:v>0.30515151515151517</c:v>
                </c:pt>
                <c:pt idx="96">
                  <c:v>0.42857142857142855</c:v>
                </c:pt>
                <c:pt idx="97">
                  <c:v>0.38686868686868697</c:v>
                </c:pt>
                <c:pt idx="98">
                  <c:v>0.47500000000000003</c:v>
                </c:pt>
                <c:pt idx="99">
                  <c:v>0.45454545454545453</c:v>
                </c:pt>
                <c:pt idx="100">
                  <c:v>0.24642857142857144</c:v>
                </c:pt>
                <c:pt idx="101">
                  <c:v>2.2222222222222223E-2</c:v>
                </c:pt>
                <c:pt idx="102">
                  <c:v>0.13541666666666669</c:v>
                </c:pt>
                <c:pt idx="103">
                  <c:v>0.52500000000000002</c:v>
                </c:pt>
                <c:pt idx="104">
                  <c:v>0.49595959595959593</c:v>
                </c:pt>
                <c:pt idx="105">
                  <c:v>0.61818181818181817</c:v>
                </c:pt>
                <c:pt idx="106">
                  <c:v>0.62777777777777777</c:v>
                </c:pt>
                <c:pt idx="107">
                  <c:v>0.2</c:v>
                </c:pt>
                <c:pt idx="108">
                  <c:v>0.31666666666666671</c:v>
                </c:pt>
                <c:pt idx="109">
                  <c:v>0.16666666666666666</c:v>
                </c:pt>
              </c:numCache>
            </c:numRef>
          </c:yVal>
          <c:smooth val="0"/>
          <c:extLst>
            <c:ext xmlns:c16="http://schemas.microsoft.com/office/drawing/2014/chart" uri="{C3380CC4-5D6E-409C-BE32-E72D297353CC}">
              <c16:uniqueId val="{000000A9-DE71-48E3-B84C-8130829296FB}"/>
            </c:ext>
          </c:extLst>
        </c:ser>
        <c:ser>
          <c:idx val="2"/>
          <c:order val="2"/>
          <c:tx>
            <c:v>DWC</c:v>
          </c:tx>
          <c:spPr>
            <a:ln w="25400" cap="rnd">
              <a:noFill/>
              <a:round/>
            </a:ln>
            <a:effectLst/>
          </c:spPr>
          <c:marker>
            <c:symbol val="x"/>
            <c:size val="5"/>
            <c:spPr>
              <a:noFill/>
              <a:ln w="9525">
                <a:solidFill>
                  <a:schemeClr val="tx1"/>
                </a:solidFill>
              </a:ln>
              <a:effectLst/>
            </c:spPr>
          </c:marker>
          <c:xVal>
            <c:numRef>
              <c:f>Combinedata!$B$279:$B$565</c:f>
              <c:numCache>
                <c:formatCode>General</c:formatCode>
                <c:ptCount val="287"/>
                <c:pt idx="0">
                  <c:v>0.15</c:v>
                </c:pt>
                <c:pt idx="1">
                  <c:v>-8.666666666666667E-2</c:v>
                </c:pt>
                <c:pt idx="2">
                  <c:v>-1.6666666666666666E-2</c:v>
                </c:pt>
                <c:pt idx="3">
                  <c:v>6.6666666666666666E-2</c:v>
                </c:pt>
                <c:pt idx="4">
                  <c:v>0.13333333333333333</c:v>
                </c:pt>
                <c:pt idx="5">
                  <c:v>0.11038961038961038</c:v>
                </c:pt>
                <c:pt idx="6">
                  <c:v>4.0404040404040387E-3</c:v>
                </c:pt>
                <c:pt idx="7">
                  <c:v>3.7500000000000006E-2</c:v>
                </c:pt>
                <c:pt idx="8">
                  <c:v>0.1103896103896104</c:v>
                </c:pt>
                <c:pt idx="9">
                  <c:v>7.8282828282828287E-2</c:v>
                </c:pt>
                <c:pt idx="10">
                  <c:v>3.7878787878787845E-3</c:v>
                </c:pt>
                <c:pt idx="11">
                  <c:v>0.15909090909090909</c:v>
                </c:pt>
                <c:pt idx="12">
                  <c:v>0.14360269360269359</c:v>
                </c:pt>
                <c:pt idx="13">
                  <c:v>0.23106060606060605</c:v>
                </c:pt>
                <c:pt idx="14">
                  <c:v>6.3257575757575762E-2</c:v>
                </c:pt>
                <c:pt idx="15">
                  <c:v>0.18223562152133582</c:v>
                </c:pt>
                <c:pt idx="16">
                  <c:v>0.22787878787878785</c:v>
                </c:pt>
                <c:pt idx="17">
                  <c:v>-3.6111111111111115E-2</c:v>
                </c:pt>
                <c:pt idx="18">
                  <c:v>0.16212121212121214</c:v>
                </c:pt>
                <c:pt idx="19">
                  <c:v>0.20714285714285713</c:v>
                </c:pt>
                <c:pt idx="20">
                  <c:v>0.22159090909090909</c:v>
                </c:pt>
                <c:pt idx="21">
                  <c:v>-4.642857142857143E-2</c:v>
                </c:pt>
                <c:pt idx="22">
                  <c:v>1.8465909090909088E-2</c:v>
                </c:pt>
                <c:pt idx="23">
                  <c:v>5.4166666666666669E-2</c:v>
                </c:pt>
                <c:pt idx="24">
                  <c:v>0.12619047619047619</c:v>
                </c:pt>
                <c:pt idx="25">
                  <c:v>0.16212121212121211</c:v>
                </c:pt>
                <c:pt idx="26">
                  <c:v>-0.05</c:v>
                </c:pt>
                <c:pt idx="27">
                  <c:v>-2.2222222222222227E-2</c:v>
                </c:pt>
                <c:pt idx="28">
                  <c:v>-1.8181818181818188E-2</c:v>
                </c:pt>
                <c:pt idx="29">
                  <c:v>9.6883116883116877E-2</c:v>
                </c:pt>
                <c:pt idx="30">
                  <c:v>9.9999999999999992E-2</c:v>
                </c:pt>
                <c:pt idx="31">
                  <c:v>0.1</c:v>
                </c:pt>
                <c:pt idx="32">
                  <c:v>0.1005050505050505</c:v>
                </c:pt>
                <c:pt idx="33">
                  <c:v>0.21363636363636362</c:v>
                </c:pt>
                <c:pt idx="34">
                  <c:v>0</c:v>
                </c:pt>
                <c:pt idx="35">
                  <c:v>0.30999999999999994</c:v>
                </c:pt>
                <c:pt idx="36">
                  <c:v>0.2</c:v>
                </c:pt>
                <c:pt idx="37">
                  <c:v>0.2142857142857143</c:v>
                </c:pt>
                <c:pt idx="38">
                  <c:v>0.23454545454545456</c:v>
                </c:pt>
                <c:pt idx="39">
                  <c:v>3.2812500000000001E-2</c:v>
                </c:pt>
                <c:pt idx="40">
                  <c:v>7.4074074074074084E-2</c:v>
                </c:pt>
                <c:pt idx="41">
                  <c:v>0.24204545454545456</c:v>
                </c:pt>
                <c:pt idx="42">
                  <c:v>0.20378787878787877</c:v>
                </c:pt>
                <c:pt idx="43">
                  <c:v>-3.2900432900432895E-2</c:v>
                </c:pt>
                <c:pt idx="44">
                  <c:v>1.5555555555555545E-2</c:v>
                </c:pt>
                <c:pt idx="45">
                  <c:v>2.6060606060606062E-2</c:v>
                </c:pt>
                <c:pt idx="46">
                  <c:v>3.4090909090909088E-2</c:v>
                </c:pt>
                <c:pt idx="47">
                  <c:v>6.4393939393939392E-2</c:v>
                </c:pt>
                <c:pt idx="48">
                  <c:v>0.15454545454545454</c:v>
                </c:pt>
                <c:pt idx="49">
                  <c:v>0.20454545454545453</c:v>
                </c:pt>
                <c:pt idx="50">
                  <c:v>0.32818181818181819</c:v>
                </c:pt>
                <c:pt idx="51">
                  <c:v>2.7272727272727271E-2</c:v>
                </c:pt>
                <c:pt idx="52">
                  <c:v>4.8295454545454551E-2</c:v>
                </c:pt>
                <c:pt idx="53">
                  <c:v>6.2272727272727271E-2</c:v>
                </c:pt>
                <c:pt idx="54">
                  <c:v>0.10477272727272728</c:v>
                </c:pt>
                <c:pt idx="55">
                  <c:v>0.19261363636363638</c:v>
                </c:pt>
                <c:pt idx="56">
                  <c:v>0.33333333333333331</c:v>
                </c:pt>
                <c:pt idx="57">
                  <c:v>6.2272727272727271E-2</c:v>
                </c:pt>
                <c:pt idx="58">
                  <c:v>7.7272727272727271E-2</c:v>
                </c:pt>
                <c:pt idx="59">
                  <c:v>8.9204545454545439E-2</c:v>
                </c:pt>
                <c:pt idx="60">
                  <c:v>0.10876623376623376</c:v>
                </c:pt>
                <c:pt idx="61">
                  <c:v>0.12159090909090908</c:v>
                </c:pt>
                <c:pt idx="62">
                  <c:v>0.12878787878787878</c:v>
                </c:pt>
                <c:pt idx="63">
                  <c:v>0.12878787878787878</c:v>
                </c:pt>
                <c:pt idx="64">
                  <c:v>0.15000000000000002</c:v>
                </c:pt>
                <c:pt idx="65">
                  <c:v>0.17376033057851237</c:v>
                </c:pt>
                <c:pt idx="66">
                  <c:v>0.19173553719008263</c:v>
                </c:pt>
                <c:pt idx="67">
                  <c:v>-6.6666666666666666E-2</c:v>
                </c:pt>
                <c:pt idx="68">
                  <c:v>0</c:v>
                </c:pt>
                <c:pt idx="69">
                  <c:v>5.6611570247933882E-2</c:v>
                </c:pt>
                <c:pt idx="70">
                  <c:v>6.2272727272727271E-2</c:v>
                </c:pt>
                <c:pt idx="71">
                  <c:v>0.18733766233766233</c:v>
                </c:pt>
                <c:pt idx="72">
                  <c:v>1.6666666666666663E-2</c:v>
                </c:pt>
                <c:pt idx="73">
                  <c:v>1.7045454545454544E-2</c:v>
                </c:pt>
                <c:pt idx="74">
                  <c:v>8.7012987012987014E-2</c:v>
                </c:pt>
                <c:pt idx="75">
                  <c:v>0.11919642857142856</c:v>
                </c:pt>
                <c:pt idx="76">
                  <c:v>-0.19861471861471861</c:v>
                </c:pt>
                <c:pt idx="77">
                  <c:v>0</c:v>
                </c:pt>
                <c:pt idx="78">
                  <c:v>2.8409090909090884E-3</c:v>
                </c:pt>
                <c:pt idx="79">
                  <c:v>2.7272727272727271E-2</c:v>
                </c:pt>
                <c:pt idx="80">
                  <c:v>2.9090909090909091E-2</c:v>
                </c:pt>
                <c:pt idx="81">
                  <c:v>0.1101010101010101</c:v>
                </c:pt>
                <c:pt idx="82">
                  <c:v>0.19375000000000001</c:v>
                </c:pt>
                <c:pt idx="83">
                  <c:v>0.24506493506493507</c:v>
                </c:pt>
                <c:pt idx="84">
                  <c:v>-0.14204545454545456</c:v>
                </c:pt>
                <c:pt idx="85">
                  <c:v>-6.3512396694214865E-2</c:v>
                </c:pt>
                <c:pt idx="86">
                  <c:v>0.12474747474747476</c:v>
                </c:pt>
                <c:pt idx="87">
                  <c:v>0.12784090909090909</c:v>
                </c:pt>
                <c:pt idx="88">
                  <c:v>0.21212121212121213</c:v>
                </c:pt>
                <c:pt idx="89">
                  <c:v>0.25</c:v>
                </c:pt>
                <c:pt idx="90">
                  <c:v>0.3</c:v>
                </c:pt>
                <c:pt idx="91">
                  <c:v>0</c:v>
                </c:pt>
                <c:pt idx="92">
                  <c:v>2.3951048951048957E-2</c:v>
                </c:pt>
                <c:pt idx="93">
                  <c:v>0.14531024531024531</c:v>
                </c:pt>
                <c:pt idx="94">
                  <c:v>0.17454545454545453</c:v>
                </c:pt>
                <c:pt idx="95">
                  <c:v>0.20787878787878786</c:v>
                </c:pt>
                <c:pt idx="96">
                  <c:v>-0.11666666666666667</c:v>
                </c:pt>
                <c:pt idx="97">
                  <c:v>-0.08</c:v>
                </c:pt>
                <c:pt idx="98">
                  <c:v>-5.2727272727272734E-2</c:v>
                </c:pt>
                <c:pt idx="99">
                  <c:v>-4.0909090909090923E-2</c:v>
                </c:pt>
                <c:pt idx="100">
                  <c:v>6.2272727272727271E-2</c:v>
                </c:pt>
                <c:pt idx="101">
                  <c:v>7.7272727272727271E-2</c:v>
                </c:pt>
                <c:pt idx="102">
                  <c:v>0.1056998556998557</c:v>
                </c:pt>
                <c:pt idx="103">
                  <c:v>0.11392045454545455</c:v>
                </c:pt>
                <c:pt idx="104">
                  <c:v>0.15757575757575754</c:v>
                </c:pt>
                <c:pt idx="105">
                  <c:v>0.1903138528138528</c:v>
                </c:pt>
                <c:pt idx="106">
                  <c:v>0.19610389610389609</c:v>
                </c:pt>
                <c:pt idx="107">
                  <c:v>0.21558441558441557</c:v>
                </c:pt>
                <c:pt idx="108">
                  <c:v>0.24</c:v>
                </c:pt>
                <c:pt idx="109">
                  <c:v>-2.0833333333333332E-2</c:v>
                </c:pt>
                <c:pt idx="110">
                  <c:v>2.8409090909090884E-3</c:v>
                </c:pt>
                <c:pt idx="111">
                  <c:v>6.2272727272727271E-2</c:v>
                </c:pt>
                <c:pt idx="112">
                  <c:v>6.6666666666666666E-2</c:v>
                </c:pt>
                <c:pt idx="113">
                  <c:v>8.3939393939393939E-2</c:v>
                </c:pt>
                <c:pt idx="114">
                  <c:v>0.11142676767676768</c:v>
                </c:pt>
                <c:pt idx="115">
                  <c:v>0.14545454545454545</c:v>
                </c:pt>
                <c:pt idx="116">
                  <c:v>0.18123543123543123</c:v>
                </c:pt>
                <c:pt idx="117">
                  <c:v>0.33055555555555555</c:v>
                </c:pt>
                <c:pt idx="118">
                  <c:v>-0.15000000000000002</c:v>
                </c:pt>
                <c:pt idx="119">
                  <c:v>6.2337662337662324E-2</c:v>
                </c:pt>
                <c:pt idx="120">
                  <c:v>8.1136363636363645E-2</c:v>
                </c:pt>
                <c:pt idx="121">
                  <c:v>0.22784090909090909</c:v>
                </c:pt>
                <c:pt idx="122">
                  <c:v>0.23701298701298698</c:v>
                </c:pt>
                <c:pt idx="123">
                  <c:v>0.26446969696969697</c:v>
                </c:pt>
                <c:pt idx="124">
                  <c:v>-0.1</c:v>
                </c:pt>
                <c:pt idx="125">
                  <c:v>2.4621212121212117E-2</c:v>
                </c:pt>
                <c:pt idx="126">
                  <c:v>6.2272727272727271E-2</c:v>
                </c:pt>
                <c:pt idx="127">
                  <c:v>0.2</c:v>
                </c:pt>
                <c:pt idx="128">
                  <c:v>0.11051136363636363</c:v>
                </c:pt>
                <c:pt idx="129">
                  <c:v>0.22782738095238095</c:v>
                </c:pt>
                <c:pt idx="130">
                  <c:v>-0.12121212121212122</c:v>
                </c:pt>
                <c:pt idx="131">
                  <c:v>6.2121212121212112E-2</c:v>
                </c:pt>
                <c:pt idx="132">
                  <c:v>8.3333333333333329E-2</c:v>
                </c:pt>
                <c:pt idx="133">
                  <c:v>0.14666666666666667</c:v>
                </c:pt>
                <c:pt idx="134">
                  <c:v>0.24181818181818179</c:v>
                </c:pt>
                <c:pt idx="135">
                  <c:v>6.2272727272727271E-2</c:v>
                </c:pt>
                <c:pt idx="136">
                  <c:v>0.1432900432900433</c:v>
                </c:pt>
                <c:pt idx="137">
                  <c:v>0.15732838589981446</c:v>
                </c:pt>
                <c:pt idx="138">
                  <c:v>8.6363636363636417E-3</c:v>
                </c:pt>
                <c:pt idx="139">
                  <c:v>2.5000000000000001E-2</c:v>
                </c:pt>
                <c:pt idx="140">
                  <c:v>6.5050505050505053E-2</c:v>
                </c:pt>
                <c:pt idx="141">
                  <c:v>6.8181818181818177E-2</c:v>
                </c:pt>
                <c:pt idx="142">
                  <c:v>0.1111111111111111</c:v>
                </c:pt>
                <c:pt idx="143">
                  <c:v>0.15281385281385279</c:v>
                </c:pt>
                <c:pt idx="144">
                  <c:v>0.23749999999999999</c:v>
                </c:pt>
                <c:pt idx="145">
                  <c:v>-6.5909090909090917E-2</c:v>
                </c:pt>
                <c:pt idx="146">
                  <c:v>-1.5007215007215E-2</c:v>
                </c:pt>
                <c:pt idx="147">
                  <c:v>0</c:v>
                </c:pt>
                <c:pt idx="148">
                  <c:v>7.5757575757575552E-4</c:v>
                </c:pt>
                <c:pt idx="149">
                  <c:v>3.9141414141414144E-2</c:v>
                </c:pt>
                <c:pt idx="150">
                  <c:v>6.2272727272727271E-2</c:v>
                </c:pt>
                <c:pt idx="151">
                  <c:v>0.33750000000000002</c:v>
                </c:pt>
                <c:pt idx="152">
                  <c:v>-0.12272727272727273</c:v>
                </c:pt>
                <c:pt idx="153">
                  <c:v>-5.2272727272727276E-2</c:v>
                </c:pt>
                <c:pt idx="154">
                  <c:v>-2.694805194805195E-2</c:v>
                </c:pt>
                <c:pt idx="155">
                  <c:v>0.1012987012987013</c:v>
                </c:pt>
                <c:pt idx="156">
                  <c:v>0.23227272727272727</c:v>
                </c:pt>
                <c:pt idx="157">
                  <c:v>0</c:v>
                </c:pt>
                <c:pt idx="158">
                  <c:v>1.0416666666666664E-3</c:v>
                </c:pt>
                <c:pt idx="159">
                  <c:v>0.11874999999999999</c:v>
                </c:pt>
                <c:pt idx="160">
                  <c:v>-0.02</c:v>
                </c:pt>
                <c:pt idx="161">
                  <c:v>-1.7857142857142856E-2</c:v>
                </c:pt>
                <c:pt idx="162">
                  <c:v>0</c:v>
                </c:pt>
                <c:pt idx="163">
                  <c:v>0.13636363636363635</c:v>
                </c:pt>
                <c:pt idx="164">
                  <c:v>0.2054383116883117</c:v>
                </c:pt>
                <c:pt idx="165">
                  <c:v>-0.1111111111111111</c:v>
                </c:pt>
                <c:pt idx="166">
                  <c:v>6.7532467532467527E-2</c:v>
                </c:pt>
                <c:pt idx="167">
                  <c:v>0.13125000000000001</c:v>
                </c:pt>
                <c:pt idx="168">
                  <c:v>0.16693722943722941</c:v>
                </c:pt>
                <c:pt idx="169">
                  <c:v>-0.1388888888888889</c:v>
                </c:pt>
                <c:pt idx="170">
                  <c:v>0</c:v>
                </c:pt>
                <c:pt idx="171">
                  <c:v>0.11328671328671328</c:v>
                </c:pt>
                <c:pt idx="172">
                  <c:v>-1.7676767676767697E-3</c:v>
                </c:pt>
                <c:pt idx="173">
                  <c:v>8.9669421487603304E-2</c:v>
                </c:pt>
                <c:pt idx="174">
                  <c:v>9.6759259259259267E-2</c:v>
                </c:pt>
                <c:pt idx="175">
                  <c:v>0.19659090909090909</c:v>
                </c:pt>
                <c:pt idx="176">
                  <c:v>9.375E-2</c:v>
                </c:pt>
                <c:pt idx="177">
                  <c:v>9.7585227272727282E-2</c:v>
                </c:pt>
                <c:pt idx="178">
                  <c:v>0.13200000000000001</c:v>
                </c:pt>
                <c:pt idx="179">
                  <c:v>0.16344396344396342</c:v>
                </c:pt>
                <c:pt idx="180">
                  <c:v>0.19090909090909092</c:v>
                </c:pt>
                <c:pt idx="181">
                  <c:v>0.22077922077922077</c:v>
                </c:pt>
                <c:pt idx="182">
                  <c:v>0.27878787878787875</c:v>
                </c:pt>
                <c:pt idx="183">
                  <c:v>-4.8484848484848492E-2</c:v>
                </c:pt>
                <c:pt idx="184">
                  <c:v>0.02</c:v>
                </c:pt>
                <c:pt idx="185">
                  <c:v>2.4582560296846006E-2</c:v>
                </c:pt>
                <c:pt idx="186">
                  <c:v>5.2066115702479328E-2</c:v>
                </c:pt>
                <c:pt idx="187">
                  <c:v>8.2727272727272719E-2</c:v>
                </c:pt>
                <c:pt idx="188">
                  <c:v>0.10227272727272727</c:v>
                </c:pt>
                <c:pt idx="189">
                  <c:v>0.11038961038961038</c:v>
                </c:pt>
                <c:pt idx="190">
                  <c:v>-5.2777777777777785E-2</c:v>
                </c:pt>
                <c:pt idx="191">
                  <c:v>5.7575757575757565E-2</c:v>
                </c:pt>
                <c:pt idx="192">
                  <c:v>8.199999999999999E-2</c:v>
                </c:pt>
                <c:pt idx="193">
                  <c:v>8.8636363636363638E-2</c:v>
                </c:pt>
                <c:pt idx="194">
                  <c:v>0.18122895622895624</c:v>
                </c:pt>
                <c:pt idx="195">
                  <c:v>0.19318181818181818</c:v>
                </c:pt>
                <c:pt idx="196">
                  <c:v>-0.38044217687074833</c:v>
                </c:pt>
                <c:pt idx="197">
                  <c:v>-1.5909090909090921E-2</c:v>
                </c:pt>
                <c:pt idx="198">
                  <c:v>8.0808080808080773E-3</c:v>
                </c:pt>
                <c:pt idx="199">
                  <c:v>6.2272727272727271E-2</c:v>
                </c:pt>
                <c:pt idx="200">
                  <c:v>0.10476190476190475</c:v>
                </c:pt>
                <c:pt idx="201">
                  <c:v>4.5454545454545449E-2</c:v>
                </c:pt>
                <c:pt idx="202">
                  <c:v>0.21212121212121213</c:v>
                </c:pt>
                <c:pt idx="203">
                  <c:v>0.23977272727272725</c:v>
                </c:pt>
                <c:pt idx="204">
                  <c:v>4.8295454545454544E-2</c:v>
                </c:pt>
                <c:pt idx="205">
                  <c:v>6.8181818181818177E-2</c:v>
                </c:pt>
                <c:pt idx="206">
                  <c:v>5.1948051948051922E-3</c:v>
                </c:pt>
                <c:pt idx="207">
                  <c:v>3.5606060606060606E-2</c:v>
                </c:pt>
                <c:pt idx="208">
                  <c:v>4.242424242424242E-2</c:v>
                </c:pt>
                <c:pt idx="209">
                  <c:v>7.8787878787878796E-2</c:v>
                </c:pt>
                <c:pt idx="210">
                  <c:v>6.8181818181818205E-3</c:v>
                </c:pt>
                <c:pt idx="211">
                  <c:v>4.5454545454545449E-2</c:v>
                </c:pt>
                <c:pt idx="212">
                  <c:v>8.8636363636363624E-2</c:v>
                </c:pt>
                <c:pt idx="213">
                  <c:v>0.32043636363636363</c:v>
                </c:pt>
                <c:pt idx="214">
                  <c:v>7.4999999999999997E-2</c:v>
                </c:pt>
                <c:pt idx="215">
                  <c:v>-0.45</c:v>
                </c:pt>
                <c:pt idx="216">
                  <c:v>3.4833024118738398E-2</c:v>
                </c:pt>
                <c:pt idx="217">
                  <c:v>0.10113636363636364</c:v>
                </c:pt>
                <c:pt idx="218">
                  <c:v>0.16196969696969696</c:v>
                </c:pt>
                <c:pt idx="219">
                  <c:v>-1.2121212121212125E-2</c:v>
                </c:pt>
                <c:pt idx="220">
                  <c:v>0</c:v>
                </c:pt>
                <c:pt idx="221">
                  <c:v>0.24747474747474751</c:v>
                </c:pt>
                <c:pt idx="222">
                  <c:v>0.25</c:v>
                </c:pt>
                <c:pt idx="223">
                  <c:v>-6.0606060606060589E-3</c:v>
                </c:pt>
                <c:pt idx="224">
                  <c:v>0.12348484848484848</c:v>
                </c:pt>
                <c:pt idx="225">
                  <c:v>-0.10568181818181818</c:v>
                </c:pt>
                <c:pt idx="226">
                  <c:v>0.35606060606060613</c:v>
                </c:pt>
                <c:pt idx="227">
                  <c:v>4.8660714285714286E-2</c:v>
                </c:pt>
                <c:pt idx="228">
                  <c:v>9.7619047619047619E-2</c:v>
                </c:pt>
                <c:pt idx="229">
                  <c:v>0.17085137085137087</c:v>
                </c:pt>
                <c:pt idx="230">
                  <c:v>0.20952380952380953</c:v>
                </c:pt>
                <c:pt idx="231">
                  <c:v>0.2392857142857143</c:v>
                </c:pt>
                <c:pt idx="232">
                  <c:v>-8.4753787878787921E-3</c:v>
                </c:pt>
                <c:pt idx="233">
                  <c:v>1.7424242424242425E-2</c:v>
                </c:pt>
                <c:pt idx="234">
                  <c:v>2.5000000000000008E-2</c:v>
                </c:pt>
                <c:pt idx="235">
                  <c:v>5.6161616161616149E-2</c:v>
                </c:pt>
                <c:pt idx="236">
                  <c:v>0.12706611570247933</c:v>
                </c:pt>
                <c:pt idx="237">
                  <c:v>0.18733766233766236</c:v>
                </c:pt>
                <c:pt idx="238">
                  <c:v>-1.7500000000000005E-2</c:v>
                </c:pt>
                <c:pt idx="239">
                  <c:v>0.14166666666666666</c:v>
                </c:pt>
                <c:pt idx="240">
                  <c:v>-4.2857142857142864E-2</c:v>
                </c:pt>
                <c:pt idx="241">
                  <c:v>0</c:v>
                </c:pt>
                <c:pt idx="242">
                  <c:v>0.18470117845117842</c:v>
                </c:pt>
                <c:pt idx="243">
                  <c:v>0.24107142857142858</c:v>
                </c:pt>
                <c:pt idx="244">
                  <c:v>0.27329545454545456</c:v>
                </c:pt>
                <c:pt idx="245">
                  <c:v>0.17045454545454544</c:v>
                </c:pt>
                <c:pt idx="246">
                  <c:v>1.4545454545454551E-2</c:v>
                </c:pt>
                <c:pt idx="247">
                  <c:v>3.896103896103896E-2</c:v>
                </c:pt>
                <c:pt idx="248">
                  <c:v>5.7851239669421489E-2</c:v>
                </c:pt>
                <c:pt idx="249">
                  <c:v>8.1818181818181818E-2</c:v>
                </c:pt>
                <c:pt idx="250">
                  <c:v>-4.9280303030303028E-2</c:v>
                </c:pt>
                <c:pt idx="251">
                  <c:v>-1.5625E-2</c:v>
                </c:pt>
                <c:pt idx="252">
                  <c:v>0.12471590909090909</c:v>
                </c:pt>
                <c:pt idx="253">
                  <c:v>5.0811688311688308E-2</c:v>
                </c:pt>
                <c:pt idx="254">
                  <c:v>0.10189393939393938</c:v>
                </c:pt>
                <c:pt idx="255">
                  <c:v>-0.10357142857142861</c:v>
                </c:pt>
                <c:pt idx="256">
                  <c:v>5.6818181818181816E-2</c:v>
                </c:pt>
                <c:pt idx="257">
                  <c:v>-0.14442148760330575</c:v>
                </c:pt>
                <c:pt idx="258">
                  <c:v>0.10433884297520661</c:v>
                </c:pt>
                <c:pt idx="259">
                  <c:v>0.13409090909090909</c:v>
                </c:pt>
                <c:pt idx="260">
                  <c:v>0.17626262626262626</c:v>
                </c:pt>
                <c:pt idx="261">
                  <c:v>-0.17045454545454544</c:v>
                </c:pt>
                <c:pt idx="262">
                  <c:v>6.4935064935064929E-2</c:v>
                </c:pt>
                <c:pt idx="263">
                  <c:v>-0.01</c:v>
                </c:pt>
                <c:pt idx="264">
                  <c:v>0.17499999999999999</c:v>
                </c:pt>
                <c:pt idx="265">
                  <c:v>0</c:v>
                </c:pt>
                <c:pt idx="266">
                  <c:v>0.05</c:v>
                </c:pt>
                <c:pt idx="267">
                  <c:v>-0.21666666666666667</c:v>
                </c:pt>
                <c:pt idx="268">
                  <c:v>-3.3838383838383841E-2</c:v>
                </c:pt>
                <c:pt idx="269">
                  <c:v>0.32500000000000001</c:v>
                </c:pt>
                <c:pt idx="270">
                  <c:v>2.5000000000000008E-2</c:v>
                </c:pt>
                <c:pt idx="271">
                  <c:v>0.13750000000000001</c:v>
                </c:pt>
                <c:pt idx="272">
                  <c:v>0.18585858585858583</c:v>
                </c:pt>
                <c:pt idx="273">
                  <c:v>2.6545454545454546E-2</c:v>
                </c:pt>
                <c:pt idx="274">
                  <c:v>7.6584022038567498E-2</c:v>
                </c:pt>
                <c:pt idx="275">
                  <c:v>0.13090909090909092</c:v>
                </c:pt>
                <c:pt idx="276">
                  <c:v>0.1787878787878788</c:v>
                </c:pt>
                <c:pt idx="277">
                  <c:v>-2.7678571428571424E-2</c:v>
                </c:pt>
                <c:pt idx="278">
                  <c:v>-1.1079545454545457E-2</c:v>
                </c:pt>
                <c:pt idx="279">
                  <c:v>7.6262626262626268E-2</c:v>
                </c:pt>
                <c:pt idx="280">
                  <c:v>0.14545454545454548</c:v>
                </c:pt>
                <c:pt idx="281">
                  <c:v>0.11111111111111112</c:v>
                </c:pt>
                <c:pt idx="282">
                  <c:v>1.2121212121212114E-2</c:v>
                </c:pt>
                <c:pt idx="283">
                  <c:v>2.8181818181818186E-2</c:v>
                </c:pt>
                <c:pt idx="284">
                  <c:v>1.948051948051948E-2</c:v>
                </c:pt>
                <c:pt idx="285">
                  <c:v>6.1666666666666668E-2</c:v>
                </c:pt>
                <c:pt idx="286">
                  <c:v>9.7727272727272718E-2</c:v>
                </c:pt>
              </c:numCache>
            </c:numRef>
          </c:xVal>
          <c:yVal>
            <c:numRef>
              <c:f>Combinedata!$C$279:$C$565</c:f>
              <c:numCache>
                <c:formatCode>General</c:formatCode>
                <c:ptCount val="287"/>
                <c:pt idx="0">
                  <c:v>0.51111111111111107</c:v>
                </c:pt>
                <c:pt idx="1">
                  <c:v>0.2533333333333333</c:v>
                </c:pt>
                <c:pt idx="2">
                  <c:v>0.36944444444444446</c:v>
                </c:pt>
                <c:pt idx="3">
                  <c:v>0.15277777777777776</c:v>
                </c:pt>
                <c:pt idx="4">
                  <c:v>0.66666666666666663</c:v>
                </c:pt>
                <c:pt idx="5">
                  <c:v>0.27272727272727276</c:v>
                </c:pt>
                <c:pt idx="6">
                  <c:v>0.45235690235690235</c:v>
                </c:pt>
                <c:pt idx="7">
                  <c:v>0.25208333333333333</c:v>
                </c:pt>
                <c:pt idx="8">
                  <c:v>0.41558441558441556</c:v>
                </c:pt>
                <c:pt idx="9">
                  <c:v>0.22575757575757574</c:v>
                </c:pt>
                <c:pt idx="10">
                  <c:v>0.40984848484848485</c:v>
                </c:pt>
                <c:pt idx="11">
                  <c:v>0.46363636363636362</c:v>
                </c:pt>
                <c:pt idx="12">
                  <c:v>0.44781144781144783</c:v>
                </c:pt>
                <c:pt idx="13">
                  <c:v>0.29797979797979796</c:v>
                </c:pt>
                <c:pt idx="14">
                  <c:v>0.47335858585858581</c:v>
                </c:pt>
                <c:pt idx="15">
                  <c:v>0.51306431663574525</c:v>
                </c:pt>
                <c:pt idx="16">
                  <c:v>0.49515151515151512</c:v>
                </c:pt>
                <c:pt idx="17">
                  <c:v>0.30277777777777776</c:v>
                </c:pt>
                <c:pt idx="18">
                  <c:v>0.64318181818181819</c:v>
                </c:pt>
                <c:pt idx="19">
                  <c:v>0.31666666666666671</c:v>
                </c:pt>
                <c:pt idx="20">
                  <c:v>0.32196969696969696</c:v>
                </c:pt>
                <c:pt idx="21">
                  <c:v>9.5238095238095233E-2</c:v>
                </c:pt>
                <c:pt idx="22">
                  <c:v>0.21571969696969698</c:v>
                </c:pt>
                <c:pt idx="23">
                  <c:v>0.5</c:v>
                </c:pt>
                <c:pt idx="24">
                  <c:v>0.20634920634920637</c:v>
                </c:pt>
                <c:pt idx="25">
                  <c:v>0.40151515151515155</c:v>
                </c:pt>
                <c:pt idx="26">
                  <c:v>0.3</c:v>
                </c:pt>
                <c:pt idx="27">
                  <c:v>0.22222222222222221</c:v>
                </c:pt>
                <c:pt idx="28">
                  <c:v>0.32987012987012987</c:v>
                </c:pt>
                <c:pt idx="29">
                  <c:v>0.24337662337662333</c:v>
                </c:pt>
                <c:pt idx="30">
                  <c:v>0.21111111111111111</c:v>
                </c:pt>
                <c:pt idx="31">
                  <c:v>0.4</c:v>
                </c:pt>
                <c:pt idx="32">
                  <c:v>0.21464646464646464</c:v>
                </c:pt>
                <c:pt idx="33">
                  <c:v>0.51212121212121209</c:v>
                </c:pt>
                <c:pt idx="34">
                  <c:v>0</c:v>
                </c:pt>
                <c:pt idx="35">
                  <c:v>0.57666666666666666</c:v>
                </c:pt>
                <c:pt idx="36">
                  <c:v>0.5</c:v>
                </c:pt>
                <c:pt idx="37">
                  <c:v>0.26785714285714285</c:v>
                </c:pt>
                <c:pt idx="38">
                  <c:v>0.48181818181818181</c:v>
                </c:pt>
                <c:pt idx="39">
                  <c:v>0.10833333333333334</c:v>
                </c:pt>
                <c:pt idx="40">
                  <c:v>0.18148148148148147</c:v>
                </c:pt>
                <c:pt idx="41">
                  <c:v>0.61931818181818188</c:v>
                </c:pt>
                <c:pt idx="42">
                  <c:v>0.57651515151515154</c:v>
                </c:pt>
                <c:pt idx="43">
                  <c:v>0.54588744588744587</c:v>
                </c:pt>
                <c:pt idx="44">
                  <c:v>0.39111111111111113</c:v>
                </c:pt>
                <c:pt idx="45">
                  <c:v>0.47575757575757577</c:v>
                </c:pt>
                <c:pt idx="46">
                  <c:v>0.12613636363636363</c:v>
                </c:pt>
                <c:pt idx="47">
                  <c:v>0.20631313131313134</c:v>
                </c:pt>
                <c:pt idx="48">
                  <c:v>0.58181818181818179</c:v>
                </c:pt>
                <c:pt idx="49">
                  <c:v>0.38848484848484854</c:v>
                </c:pt>
                <c:pt idx="50">
                  <c:v>0.72727272727272729</c:v>
                </c:pt>
                <c:pt idx="51">
                  <c:v>0.19757575757575757</c:v>
                </c:pt>
                <c:pt idx="52">
                  <c:v>0.25681818181818178</c:v>
                </c:pt>
                <c:pt idx="53">
                  <c:v>0.36590909090909091</c:v>
                </c:pt>
                <c:pt idx="54">
                  <c:v>0.36674242424242426</c:v>
                </c:pt>
                <c:pt idx="55">
                  <c:v>0.3979166666666667</c:v>
                </c:pt>
                <c:pt idx="56">
                  <c:v>0.33333333333333331</c:v>
                </c:pt>
                <c:pt idx="57">
                  <c:v>0.36590909090909091</c:v>
                </c:pt>
                <c:pt idx="58">
                  <c:v>0.48424242424242425</c:v>
                </c:pt>
                <c:pt idx="59">
                  <c:v>0.26818181818181819</c:v>
                </c:pt>
                <c:pt idx="60">
                  <c:v>0.37326839826839825</c:v>
                </c:pt>
                <c:pt idx="61">
                  <c:v>0.20113636363636364</c:v>
                </c:pt>
                <c:pt idx="62">
                  <c:v>0.38484848484848483</c:v>
                </c:pt>
                <c:pt idx="63">
                  <c:v>0.2626262626262626</c:v>
                </c:pt>
                <c:pt idx="64">
                  <c:v>0.45</c:v>
                </c:pt>
                <c:pt idx="65">
                  <c:v>0.40420110192837461</c:v>
                </c:pt>
                <c:pt idx="66">
                  <c:v>0.46033057851239667</c:v>
                </c:pt>
                <c:pt idx="67">
                  <c:v>6.6666666666666666E-2</c:v>
                </c:pt>
                <c:pt idx="68">
                  <c:v>0.25</c:v>
                </c:pt>
                <c:pt idx="69">
                  <c:v>0.33264462809917356</c:v>
                </c:pt>
                <c:pt idx="70">
                  <c:v>0.36590909090909091</c:v>
                </c:pt>
                <c:pt idx="71">
                  <c:v>0.4720779220779221</c:v>
                </c:pt>
                <c:pt idx="72">
                  <c:v>0.26770833333333333</c:v>
                </c:pt>
                <c:pt idx="73">
                  <c:v>0.20577651515151515</c:v>
                </c:pt>
                <c:pt idx="74">
                  <c:v>0.35909090909090902</c:v>
                </c:pt>
                <c:pt idx="75">
                  <c:v>0.30818452380952382</c:v>
                </c:pt>
                <c:pt idx="76">
                  <c:v>0.58993506493506498</c:v>
                </c:pt>
                <c:pt idx="77">
                  <c:v>8.3333333333333329E-2</c:v>
                </c:pt>
                <c:pt idx="78">
                  <c:v>0.20738636363636365</c:v>
                </c:pt>
                <c:pt idx="79">
                  <c:v>0.15090909090909091</c:v>
                </c:pt>
                <c:pt idx="80">
                  <c:v>0.34363636363636363</c:v>
                </c:pt>
                <c:pt idx="81">
                  <c:v>0.35542929292929293</c:v>
                </c:pt>
                <c:pt idx="82">
                  <c:v>0.5</c:v>
                </c:pt>
                <c:pt idx="83">
                  <c:v>0.51497835497835498</c:v>
                </c:pt>
                <c:pt idx="84">
                  <c:v>0.40151515151515155</c:v>
                </c:pt>
                <c:pt idx="85">
                  <c:v>0.29604259376986647</c:v>
                </c:pt>
                <c:pt idx="86">
                  <c:v>0.50286195286195279</c:v>
                </c:pt>
                <c:pt idx="87">
                  <c:v>0.40738636363636366</c:v>
                </c:pt>
                <c:pt idx="88">
                  <c:v>0.65151515151515149</c:v>
                </c:pt>
                <c:pt idx="89">
                  <c:v>0.25</c:v>
                </c:pt>
                <c:pt idx="90">
                  <c:v>0.75</c:v>
                </c:pt>
                <c:pt idx="91">
                  <c:v>0.3</c:v>
                </c:pt>
                <c:pt idx="92">
                  <c:v>0.26958041958041956</c:v>
                </c:pt>
                <c:pt idx="93">
                  <c:v>0.58542568542568552</c:v>
                </c:pt>
                <c:pt idx="94">
                  <c:v>0.64181818181818184</c:v>
                </c:pt>
                <c:pt idx="95">
                  <c:v>0.41181818181818181</c:v>
                </c:pt>
                <c:pt idx="96">
                  <c:v>0.41666666666666669</c:v>
                </c:pt>
                <c:pt idx="97">
                  <c:v>0.33999999999999997</c:v>
                </c:pt>
                <c:pt idx="98">
                  <c:v>0.56590909090909092</c:v>
                </c:pt>
                <c:pt idx="99">
                  <c:v>0.3136363636363636</c:v>
                </c:pt>
                <c:pt idx="100">
                  <c:v>0.36590909090909091</c:v>
                </c:pt>
                <c:pt idx="101">
                  <c:v>0.21666666666666667</c:v>
                </c:pt>
                <c:pt idx="102">
                  <c:v>0.27296777296777297</c:v>
                </c:pt>
                <c:pt idx="103">
                  <c:v>0.60056818181818172</c:v>
                </c:pt>
                <c:pt idx="104">
                  <c:v>0.33041125541125543</c:v>
                </c:pt>
                <c:pt idx="105">
                  <c:v>0.52862554112554117</c:v>
                </c:pt>
                <c:pt idx="106">
                  <c:v>0.32987012987012987</c:v>
                </c:pt>
                <c:pt idx="107">
                  <c:v>0.45194805194805188</c:v>
                </c:pt>
                <c:pt idx="108">
                  <c:v>0.41000000000000003</c:v>
                </c:pt>
                <c:pt idx="109">
                  <c:v>8.7500000000000008E-2</c:v>
                </c:pt>
                <c:pt idx="110">
                  <c:v>0.70738636363636365</c:v>
                </c:pt>
                <c:pt idx="111">
                  <c:v>0.36590909090909091</c:v>
                </c:pt>
                <c:pt idx="112">
                  <c:v>0.26666666666666666</c:v>
                </c:pt>
                <c:pt idx="113">
                  <c:v>0.28757575757575754</c:v>
                </c:pt>
                <c:pt idx="114">
                  <c:v>0.39595959595959601</c:v>
                </c:pt>
                <c:pt idx="115">
                  <c:v>0.4144781144781145</c:v>
                </c:pt>
                <c:pt idx="116">
                  <c:v>0.48916083916083913</c:v>
                </c:pt>
                <c:pt idx="117">
                  <c:v>0.45833333333333331</c:v>
                </c:pt>
                <c:pt idx="118">
                  <c:v>0.30000000000000004</c:v>
                </c:pt>
                <c:pt idx="119">
                  <c:v>0.30303030303030309</c:v>
                </c:pt>
                <c:pt idx="120">
                  <c:v>0.43212121212121213</c:v>
                </c:pt>
                <c:pt idx="121">
                  <c:v>0.6573863636363636</c:v>
                </c:pt>
                <c:pt idx="122">
                  <c:v>0.35254329004329005</c:v>
                </c:pt>
                <c:pt idx="123">
                  <c:v>0.74212121212121218</c:v>
                </c:pt>
                <c:pt idx="124">
                  <c:v>0.71249999999999991</c:v>
                </c:pt>
                <c:pt idx="125">
                  <c:v>0.21401515151515152</c:v>
                </c:pt>
                <c:pt idx="126">
                  <c:v>0.36590909090909091</c:v>
                </c:pt>
                <c:pt idx="127">
                  <c:v>0.2</c:v>
                </c:pt>
                <c:pt idx="128">
                  <c:v>0.33607954545454544</c:v>
                </c:pt>
                <c:pt idx="129">
                  <c:v>0.5066964285714286</c:v>
                </c:pt>
                <c:pt idx="130">
                  <c:v>0.65151515151515149</c:v>
                </c:pt>
                <c:pt idx="131">
                  <c:v>0.36818181818181817</c:v>
                </c:pt>
                <c:pt idx="132">
                  <c:v>0.45</c:v>
                </c:pt>
                <c:pt idx="133">
                  <c:v>0.17833333333333332</c:v>
                </c:pt>
                <c:pt idx="134">
                  <c:v>0.67272727272727273</c:v>
                </c:pt>
                <c:pt idx="135">
                  <c:v>0.36590909090909091</c:v>
                </c:pt>
                <c:pt idx="136">
                  <c:v>0.40303030303030302</c:v>
                </c:pt>
                <c:pt idx="137">
                  <c:v>0.38429189857761287</c:v>
                </c:pt>
                <c:pt idx="138">
                  <c:v>0.70795454545454539</c:v>
                </c:pt>
                <c:pt idx="139">
                  <c:v>0.19999999999999998</c:v>
                </c:pt>
                <c:pt idx="140">
                  <c:v>0.31979797979797986</c:v>
                </c:pt>
                <c:pt idx="141">
                  <c:v>0.47727272727272729</c:v>
                </c:pt>
                <c:pt idx="142">
                  <c:v>0.22222222222222221</c:v>
                </c:pt>
                <c:pt idx="143">
                  <c:v>0.38398268398268398</c:v>
                </c:pt>
                <c:pt idx="144">
                  <c:v>0.37812499999999999</c:v>
                </c:pt>
                <c:pt idx="145">
                  <c:v>0.26363636363636361</c:v>
                </c:pt>
                <c:pt idx="146">
                  <c:v>0.38820346320346322</c:v>
                </c:pt>
                <c:pt idx="147">
                  <c:v>0</c:v>
                </c:pt>
                <c:pt idx="148">
                  <c:v>0.48446969696969694</c:v>
                </c:pt>
                <c:pt idx="149">
                  <c:v>0.47121212121212119</c:v>
                </c:pt>
                <c:pt idx="150">
                  <c:v>0.36590909090909091</c:v>
                </c:pt>
                <c:pt idx="151">
                  <c:v>0.43333333333333335</c:v>
                </c:pt>
                <c:pt idx="152">
                  <c:v>0.54090909090909089</c:v>
                </c:pt>
                <c:pt idx="153">
                  <c:v>0.32159090909090909</c:v>
                </c:pt>
                <c:pt idx="154">
                  <c:v>0.28517316017316019</c:v>
                </c:pt>
                <c:pt idx="155">
                  <c:v>0.49480519480519475</c:v>
                </c:pt>
                <c:pt idx="156">
                  <c:v>0.4950757575757575</c:v>
                </c:pt>
                <c:pt idx="157">
                  <c:v>0.1125</c:v>
                </c:pt>
                <c:pt idx="158">
                  <c:v>0.22708333333333333</c:v>
                </c:pt>
                <c:pt idx="159">
                  <c:v>0.65625</c:v>
                </c:pt>
                <c:pt idx="160">
                  <c:v>0.06</c:v>
                </c:pt>
                <c:pt idx="161">
                  <c:v>0.1988095238095238</c:v>
                </c:pt>
                <c:pt idx="162">
                  <c:v>0</c:v>
                </c:pt>
                <c:pt idx="163">
                  <c:v>0.45454545454545453</c:v>
                </c:pt>
                <c:pt idx="164">
                  <c:v>0.44074675324675328</c:v>
                </c:pt>
                <c:pt idx="165">
                  <c:v>0.4</c:v>
                </c:pt>
                <c:pt idx="166">
                  <c:v>0.37748917748917749</c:v>
                </c:pt>
                <c:pt idx="167">
                  <c:v>0.41249999999999998</c:v>
                </c:pt>
                <c:pt idx="168">
                  <c:v>0.55129870129870129</c:v>
                </c:pt>
                <c:pt idx="169">
                  <c:v>0.30555555555555552</c:v>
                </c:pt>
                <c:pt idx="170">
                  <c:v>0.375</c:v>
                </c:pt>
                <c:pt idx="171">
                  <c:v>0.42377622377622381</c:v>
                </c:pt>
                <c:pt idx="172">
                  <c:v>0.50429292929292935</c:v>
                </c:pt>
                <c:pt idx="173">
                  <c:v>0.27465564738292014</c:v>
                </c:pt>
                <c:pt idx="174">
                  <c:v>0.30138888888888887</c:v>
                </c:pt>
                <c:pt idx="175">
                  <c:v>0.44696969696969696</c:v>
                </c:pt>
                <c:pt idx="176">
                  <c:v>0.125</c:v>
                </c:pt>
                <c:pt idx="177">
                  <c:v>0.47684659090909087</c:v>
                </c:pt>
                <c:pt idx="178">
                  <c:v>0.36799999999999999</c:v>
                </c:pt>
                <c:pt idx="179">
                  <c:v>0.47717652717652714</c:v>
                </c:pt>
                <c:pt idx="180">
                  <c:v>0.35779220779220783</c:v>
                </c:pt>
                <c:pt idx="181">
                  <c:v>0.45974025974025978</c:v>
                </c:pt>
                <c:pt idx="182">
                  <c:v>0.49318181818181817</c:v>
                </c:pt>
                <c:pt idx="183">
                  <c:v>0.41060606060606064</c:v>
                </c:pt>
                <c:pt idx="184">
                  <c:v>0.47499999999999998</c:v>
                </c:pt>
                <c:pt idx="185">
                  <c:v>0.32071737786023508</c:v>
                </c:pt>
                <c:pt idx="186">
                  <c:v>0.36900826446280988</c:v>
                </c:pt>
                <c:pt idx="187">
                  <c:v>0.53242424242424247</c:v>
                </c:pt>
                <c:pt idx="188">
                  <c:v>0.25090909090909086</c:v>
                </c:pt>
                <c:pt idx="189">
                  <c:v>0.34415584415584416</c:v>
                </c:pt>
                <c:pt idx="190">
                  <c:v>0.45694444444444443</c:v>
                </c:pt>
                <c:pt idx="191">
                  <c:v>0.37727272727272726</c:v>
                </c:pt>
                <c:pt idx="192">
                  <c:v>0.34566666666666668</c:v>
                </c:pt>
                <c:pt idx="193">
                  <c:v>0.52295454545454545</c:v>
                </c:pt>
                <c:pt idx="194">
                  <c:v>0.38526936026936026</c:v>
                </c:pt>
                <c:pt idx="195">
                  <c:v>0.36477272727272725</c:v>
                </c:pt>
                <c:pt idx="196">
                  <c:v>0.3858843537414966</c:v>
                </c:pt>
                <c:pt idx="197">
                  <c:v>0.28863636363636364</c:v>
                </c:pt>
                <c:pt idx="198">
                  <c:v>0.27878787878787875</c:v>
                </c:pt>
                <c:pt idx="199">
                  <c:v>0.36590909090909091</c:v>
                </c:pt>
                <c:pt idx="200">
                  <c:v>0.70952380952380956</c:v>
                </c:pt>
                <c:pt idx="201">
                  <c:v>0.21818181818181817</c:v>
                </c:pt>
                <c:pt idx="202">
                  <c:v>0.45151515151515148</c:v>
                </c:pt>
                <c:pt idx="203">
                  <c:v>0.39090909090909093</c:v>
                </c:pt>
                <c:pt idx="204">
                  <c:v>0.29119318181818182</c:v>
                </c:pt>
                <c:pt idx="205">
                  <c:v>0.27727272727272728</c:v>
                </c:pt>
                <c:pt idx="206">
                  <c:v>8.8744588744588751E-2</c:v>
                </c:pt>
                <c:pt idx="207">
                  <c:v>0.34924242424242424</c:v>
                </c:pt>
                <c:pt idx="208">
                  <c:v>0.14166666666666666</c:v>
                </c:pt>
                <c:pt idx="209">
                  <c:v>0.40151515151515155</c:v>
                </c:pt>
                <c:pt idx="210">
                  <c:v>0.44886363636363635</c:v>
                </c:pt>
                <c:pt idx="211">
                  <c:v>0.36632996632996639</c:v>
                </c:pt>
                <c:pt idx="212">
                  <c:v>0.28712121212121217</c:v>
                </c:pt>
                <c:pt idx="213">
                  <c:v>0.62085454545454544</c:v>
                </c:pt>
                <c:pt idx="214">
                  <c:v>0.38500000000000001</c:v>
                </c:pt>
                <c:pt idx="215">
                  <c:v>0.8</c:v>
                </c:pt>
                <c:pt idx="216">
                  <c:v>0.46092300556586269</c:v>
                </c:pt>
                <c:pt idx="217">
                  <c:v>0.36107954545454546</c:v>
                </c:pt>
                <c:pt idx="218">
                  <c:v>0.34045454545454545</c:v>
                </c:pt>
                <c:pt idx="219">
                  <c:v>0.48333333333333334</c:v>
                </c:pt>
                <c:pt idx="220">
                  <c:v>7.4999999999999997E-2</c:v>
                </c:pt>
                <c:pt idx="221">
                  <c:v>0.47777777777777786</c:v>
                </c:pt>
                <c:pt idx="222">
                  <c:v>0.25</c:v>
                </c:pt>
                <c:pt idx="223">
                  <c:v>0.34545454545454546</c:v>
                </c:pt>
                <c:pt idx="224">
                  <c:v>0.62457912457912457</c:v>
                </c:pt>
                <c:pt idx="225">
                  <c:v>0.41161616161616166</c:v>
                </c:pt>
                <c:pt idx="226">
                  <c:v>0.38409090909090909</c:v>
                </c:pt>
                <c:pt idx="227">
                  <c:v>0.40267857142857144</c:v>
                </c:pt>
                <c:pt idx="228">
                  <c:v>0.3666666666666667</c:v>
                </c:pt>
                <c:pt idx="229">
                  <c:v>0.46976911976911967</c:v>
                </c:pt>
                <c:pt idx="230">
                  <c:v>0.3261904761904762</c:v>
                </c:pt>
                <c:pt idx="231">
                  <c:v>0.44285714285714284</c:v>
                </c:pt>
                <c:pt idx="232">
                  <c:v>0.39223484848484846</c:v>
                </c:pt>
                <c:pt idx="233">
                  <c:v>0.22196969696969696</c:v>
                </c:pt>
                <c:pt idx="234">
                  <c:v>0.25</c:v>
                </c:pt>
                <c:pt idx="235">
                  <c:v>0.32868686868686869</c:v>
                </c:pt>
                <c:pt idx="236">
                  <c:v>0.29638921684376229</c:v>
                </c:pt>
                <c:pt idx="237">
                  <c:v>0.53279220779220782</c:v>
                </c:pt>
                <c:pt idx="238">
                  <c:v>0.32666666666666666</c:v>
                </c:pt>
                <c:pt idx="239">
                  <c:v>0.24305555555555558</c:v>
                </c:pt>
                <c:pt idx="240">
                  <c:v>0.39285714285714285</c:v>
                </c:pt>
                <c:pt idx="241">
                  <c:v>0.25</c:v>
                </c:pt>
                <c:pt idx="242">
                  <c:v>0.46999158249158257</c:v>
                </c:pt>
                <c:pt idx="243">
                  <c:v>0.31547619047619047</c:v>
                </c:pt>
                <c:pt idx="244">
                  <c:v>0.42556818181818185</c:v>
                </c:pt>
                <c:pt idx="245">
                  <c:v>0.42373737373737369</c:v>
                </c:pt>
                <c:pt idx="246">
                  <c:v>0.50181818181818172</c:v>
                </c:pt>
                <c:pt idx="247">
                  <c:v>0.27987012987012988</c:v>
                </c:pt>
                <c:pt idx="248">
                  <c:v>9.5867768595041328E-2</c:v>
                </c:pt>
                <c:pt idx="249">
                  <c:v>0.3860606060606061</c:v>
                </c:pt>
                <c:pt idx="250">
                  <c:v>0.47128787878787881</c:v>
                </c:pt>
                <c:pt idx="251">
                  <c:v>0.11354166666666667</c:v>
                </c:pt>
                <c:pt idx="252">
                  <c:v>0.53551136363636365</c:v>
                </c:pt>
                <c:pt idx="253">
                  <c:v>0.2806818181818182</c:v>
                </c:pt>
                <c:pt idx="254">
                  <c:v>0.31464646464646467</c:v>
                </c:pt>
                <c:pt idx="255">
                  <c:v>0.17500000000000002</c:v>
                </c:pt>
                <c:pt idx="256">
                  <c:v>0.20487012987012987</c:v>
                </c:pt>
                <c:pt idx="257">
                  <c:v>0.32389807162534434</c:v>
                </c:pt>
                <c:pt idx="258">
                  <c:v>0.27355371900826447</c:v>
                </c:pt>
                <c:pt idx="259">
                  <c:v>0.43863636363636366</c:v>
                </c:pt>
                <c:pt idx="260">
                  <c:v>0.39865319865319865</c:v>
                </c:pt>
                <c:pt idx="261">
                  <c:v>0.42121212121212126</c:v>
                </c:pt>
                <c:pt idx="262">
                  <c:v>0.26028138528138528</c:v>
                </c:pt>
                <c:pt idx="263">
                  <c:v>0.185</c:v>
                </c:pt>
                <c:pt idx="264">
                  <c:v>0.55999999999999994</c:v>
                </c:pt>
                <c:pt idx="265">
                  <c:v>0.35000000000000003</c:v>
                </c:pt>
                <c:pt idx="266">
                  <c:v>0.33750000000000002</c:v>
                </c:pt>
                <c:pt idx="267">
                  <c:v>0.45</c:v>
                </c:pt>
                <c:pt idx="268">
                  <c:v>0.37424242424242427</c:v>
                </c:pt>
                <c:pt idx="269">
                  <c:v>0.55000000000000004</c:v>
                </c:pt>
                <c:pt idx="270">
                  <c:v>0.35</c:v>
                </c:pt>
                <c:pt idx="271">
                  <c:v>0.40250000000000002</c:v>
                </c:pt>
                <c:pt idx="272">
                  <c:v>0.42878787878787877</c:v>
                </c:pt>
                <c:pt idx="273">
                  <c:v>0.52981818181818185</c:v>
                </c:pt>
                <c:pt idx="274">
                  <c:v>0.35199724517906339</c:v>
                </c:pt>
                <c:pt idx="275">
                  <c:v>0.34636363636363632</c:v>
                </c:pt>
                <c:pt idx="276">
                  <c:v>0.48484848484848486</c:v>
                </c:pt>
                <c:pt idx="277">
                  <c:v>0.37886904761904766</c:v>
                </c:pt>
                <c:pt idx="278">
                  <c:v>0.22244318181818182</c:v>
                </c:pt>
                <c:pt idx="279">
                  <c:v>0.27272727272727271</c:v>
                </c:pt>
                <c:pt idx="280">
                  <c:v>0.61818181818181817</c:v>
                </c:pt>
                <c:pt idx="281">
                  <c:v>0.31111111111111106</c:v>
                </c:pt>
                <c:pt idx="282">
                  <c:v>0.19080086580086589</c:v>
                </c:pt>
                <c:pt idx="283">
                  <c:v>0.31727272727272726</c:v>
                </c:pt>
                <c:pt idx="284">
                  <c:v>0.50064935064935068</c:v>
                </c:pt>
                <c:pt idx="285">
                  <c:v>0.41916666666666663</c:v>
                </c:pt>
                <c:pt idx="286">
                  <c:v>0.46136363636363636</c:v>
                </c:pt>
              </c:numCache>
            </c:numRef>
          </c:yVal>
          <c:smooth val="0"/>
          <c:extLst>
            <c:ext xmlns:c16="http://schemas.microsoft.com/office/drawing/2014/chart" uri="{C3380CC4-5D6E-409C-BE32-E72D297353CC}">
              <c16:uniqueId val="{000000AA-DE71-48E3-B84C-8130829296FB}"/>
            </c:ext>
          </c:extLst>
        </c:ser>
        <c:dLbls>
          <c:showLegendKey val="0"/>
          <c:showVal val="0"/>
          <c:showCatName val="0"/>
          <c:showSerName val="0"/>
          <c:showPercent val="0"/>
          <c:showBubbleSize val="0"/>
        </c:dLbls>
        <c:axId val="935939584"/>
        <c:axId val="935932368"/>
      </c:scatterChart>
      <c:valAx>
        <c:axId val="935939584"/>
        <c:scaling>
          <c:orientation val="minMax"/>
          <c:max val="0.8"/>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Polarity</a:t>
                </a:r>
                <a:endParaRPr lang="zh-CN" alt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5932368"/>
        <c:crosses val="autoZero"/>
        <c:crossBetween val="midCat"/>
        <c:majorUnit val="0.4"/>
      </c:valAx>
      <c:valAx>
        <c:axId val="93593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Subjectivity</a:t>
                </a:r>
                <a:endParaRPr lang="zh-CN" alt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5939584"/>
        <c:crossesAt val="-1.2"/>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altLang="zh-CN" sz="1400" b="0" i="0" u="none" strike="noStrike" baseline="0">
                <a:solidFill>
                  <a:sysClr val="windowText" lastClr="000000">
                    <a:lumMod val="65000"/>
                    <a:lumOff val="35000"/>
                  </a:sysClr>
                </a:solidFill>
                <a:latin typeface="Calibri"/>
                <a:ea typeface="宋体" panose="02010600030101010101" pitchFamily="2" charset="-122"/>
              </a:rPr>
              <a:t>Frecuency of Subjectivity Interval</a:t>
            </a:r>
            <a:endParaRPr lang="zh-CN" altLang="es-ES" sz="1400" b="0" i="0" u="none" strike="noStrike" baseline="0">
              <a:solidFill>
                <a:sysClr val="windowText" lastClr="000000">
                  <a:lumMod val="65000"/>
                  <a:lumOff val="35000"/>
                </a:sysClr>
              </a:solidFill>
              <a:latin typeface="Calibri"/>
              <a:ea typeface="宋体" panose="02010600030101010101" pitchFamily="2" charset="-122"/>
            </a:endParaRPr>
          </a:p>
        </cx:rich>
      </cx:tx>
    </cx:title>
    <cx:plotArea>
      <cx:plotAreaRegion>
        <cx:series layoutId="clusteredColumn" uniqueId="{3E9CD967-9C1E-4B15-A95F-5A1C438D5BF8}">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algn="ctr" rtl="0">
                  <a:defRPr/>
                </a:pPr>
                <a:r>
                  <a:rPr lang="en-US" altLang="zh-CN" sz="900" b="0" i="0" u="none" strike="noStrike" baseline="0">
                    <a:solidFill>
                      <a:sysClr val="windowText" lastClr="000000">
                        <a:lumMod val="65000"/>
                        <a:lumOff val="35000"/>
                      </a:sysClr>
                    </a:solidFill>
                    <a:latin typeface="Calibri"/>
                    <a:ea typeface="宋体" panose="02010600030101010101" pitchFamily="2" charset="-122"/>
                  </a:rPr>
                  <a:t>Subjectivity Interval</a:t>
                </a:r>
                <a:endParaRPr lang="zh-CN" altLang="es-ES" sz="900" b="0" i="0" u="none" strike="noStrike" baseline="0">
                  <a:solidFill>
                    <a:sysClr val="windowText" lastClr="000000">
                      <a:lumMod val="65000"/>
                      <a:lumOff val="35000"/>
                    </a:sysClr>
                  </a:solidFill>
                  <a:latin typeface="Calibri"/>
                  <a:ea typeface="宋体" panose="02010600030101010101" pitchFamily="2" charset="-122"/>
                </a:endParaRPr>
              </a:p>
            </cx:rich>
          </cx:tx>
        </cx:title>
        <cx:tickLabels/>
      </cx:axis>
      <cx:axis id="1">
        <cx:valScaling/>
        <cx:title>
          <cx:tx>
            <cx:rich>
              <a:bodyPr spcFirstLastPara="1" vertOverflow="ellipsis" horzOverflow="overflow" wrap="square" lIns="0" tIns="0" rIns="0" bIns="0" anchor="ctr" anchorCtr="1"/>
              <a:lstStyle/>
              <a:p>
                <a:pPr algn="ctr" rtl="0">
                  <a:defRPr/>
                </a:pPr>
                <a:r>
                  <a:rPr lang="en-US" altLang="zh-CN" sz="900" b="0" i="0" u="none" strike="noStrike" baseline="0">
                    <a:solidFill>
                      <a:sysClr val="windowText" lastClr="000000">
                        <a:lumMod val="65000"/>
                        <a:lumOff val="35000"/>
                      </a:sysClr>
                    </a:solidFill>
                    <a:latin typeface="Calibri"/>
                    <a:ea typeface="宋体" panose="02010600030101010101" pitchFamily="2" charset="-122"/>
                  </a:rPr>
                  <a:t>Number of Hits</a:t>
                </a:r>
                <a:endParaRPr lang="zh-CN" altLang="es-ES" sz="900" b="0" i="0" u="none" strike="noStrike" baseline="0">
                  <a:solidFill>
                    <a:sysClr val="windowText" lastClr="000000">
                      <a:lumMod val="65000"/>
                      <a:lumOff val="35000"/>
                    </a:sysClr>
                  </a:solidFill>
                  <a:latin typeface="Calibri"/>
                  <a:ea typeface="宋体" panose="02010600030101010101" pitchFamily="2" charset="-122"/>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204787</xdr:colOff>
      <xdr:row>1</xdr:row>
      <xdr:rowOff>180974</xdr:rowOff>
    </xdr:from>
    <xdr:to>
      <xdr:col>14</xdr:col>
      <xdr:colOff>9525</xdr:colOff>
      <xdr:row>22</xdr:row>
      <xdr:rowOff>142874</xdr:rowOff>
    </xdr:to>
    <xdr:graphicFrame macro="">
      <xdr:nvGraphicFramePr>
        <xdr:cNvPr id="4" name="图表 3">
          <a:extLst>
            <a:ext uri="{FF2B5EF4-FFF2-40B4-BE49-F238E27FC236}">
              <a16:creationId xmlns:a16="http://schemas.microsoft.com/office/drawing/2014/main" id="{98138899-E6E6-4C13-BC12-DAEABA12A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371474</xdr:colOff>
      <xdr:row>151</xdr:row>
      <xdr:rowOff>47624</xdr:rowOff>
    </xdr:from>
    <xdr:to>
      <xdr:col>17</xdr:col>
      <xdr:colOff>171449</xdr:colOff>
      <xdr:row>176</xdr:row>
      <xdr:rowOff>47624</xdr:rowOff>
    </xdr:to>
    <xdr:graphicFrame macro="">
      <xdr:nvGraphicFramePr>
        <xdr:cNvPr id="2" name="图表 1">
          <a:extLst>
            <a:ext uri="{FF2B5EF4-FFF2-40B4-BE49-F238E27FC236}">
              <a16:creationId xmlns:a16="http://schemas.microsoft.com/office/drawing/2014/main" id="{05839880-E40E-4A59-AB9A-7184CDE80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14</xdr:col>
      <xdr:colOff>457200</xdr:colOff>
      <xdr:row>18</xdr:row>
      <xdr:rowOff>123825</xdr:rowOff>
    </xdr:to>
    <mc:AlternateContent xmlns:mc="http://schemas.openxmlformats.org/markup-compatibility/2006">
      <mc:Choice xmlns:cx1="http://schemas.microsoft.com/office/drawing/2015/9/8/chartex" Requires="cx1">
        <xdr:graphicFrame macro="">
          <xdr:nvGraphicFramePr>
            <xdr:cNvPr id="4" name="图表 3">
              <a:extLst>
                <a:ext uri="{FF2B5EF4-FFF2-40B4-BE49-F238E27FC236}">
                  <a16:creationId xmlns:a16="http://schemas.microsoft.com/office/drawing/2014/main" id="{E4C99753-6EF3-4E46-A622-3AAF7F4154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62750" y="1000125"/>
              <a:ext cx="4572000" cy="2743200"/>
            </a:xfrm>
            <a:prstGeom prst="rect">
              <a:avLst/>
            </a:prstGeom>
            <a:solidFill>
              <a:prstClr val="white"/>
            </a:solidFill>
            <a:ln w="1">
              <a:solidFill>
                <a:prstClr val="green"/>
              </a:solidFill>
            </a:ln>
          </xdr:spPr>
          <xdr:txBody>
            <a:bodyPr vertOverflow="clip" horzOverflow="clip"/>
            <a:lstStyle/>
            <a:p>
              <a:r>
                <a:rPr lang="es-E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6EAE66-F58C-4947-A4FD-C47489F2EA65}" name="表1" displayName="表1" ref="D2:D455" totalsRowShown="0" headerRowDxfId="1">
  <autoFilter ref="D2:D455" xr:uid="{3C6EAE66-F58C-4947-A4FD-C47489F2EA65}"/>
  <tableColumns count="1">
    <tableColumn id="1" xr3:uid="{CEDAC76B-6CC0-4BDA-B7AF-FB49F8D83571}" name="Dec. 17, 2019"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2020/02/06/us/chinas-lavish-funds-lured-us-scientists-what-did-it-get-in-return.html?searchResultPosition=116"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5"/>
  <sheetViews>
    <sheetView tabSelected="1" topLeftCell="B109" workbookViewId="0">
      <selection activeCell="B125" sqref="B125"/>
    </sheetView>
  </sheetViews>
  <sheetFormatPr defaultRowHeight="15.75" x14ac:dyDescent="0.25"/>
  <sheetData>
    <row r="1" spans="1:8" x14ac:dyDescent="0.25">
      <c r="A1" t="s">
        <v>0</v>
      </c>
      <c r="B1" t="s">
        <v>2084</v>
      </c>
      <c r="C1" t="s">
        <v>2</v>
      </c>
      <c r="D1" t="s">
        <v>3</v>
      </c>
      <c r="E1" t="s">
        <v>4</v>
      </c>
      <c r="F1" t="s">
        <v>5</v>
      </c>
      <c r="G1" t="s">
        <v>1</v>
      </c>
      <c r="H1" t="s">
        <v>2083</v>
      </c>
    </row>
    <row r="2" spans="1:8" x14ac:dyDescent="0.25">
      <c r="A2" t="s">
        <v>6</v>
      </c>
      <c r="B2" t="s">
        <v>11</v>
      </c>
      <c r="C2" t="s">
        <v>9</v>
      </c>
      <c r="D2" t="s">
        <v>10</v>
      </c>
      <c r="E2" t="s">
        <v>12</v>
      </c>
      <c r="F2" t="s">
        <v>13</v>
      </c>
      <c r="G2" t="s">
        <v>7</v>
      </c>
      <c r="H2" t="s">
        <v>8</v>
      </c>
    </row>
    <row r="3" spans="1:8" x14ac:dyDescent="0.25">
      <c r="A3" t="s">
        <v>15</v>
      </c>
      <c r="B3" t="s">
        <v>20</v>
      </c>
      <c r="C3" t="s">
        <v>18</v>
      </c>
      <c r="D3" t="s">
        <v>19</v>
      </c>
      <c r="E3" t="s">
        <v>21</v>
      </c>
      <c r="F3" t="s">
        <v>22</v>
      </c>
      <c r="G3" t="s">
        <v>16</v>
      </c>
      <c r="H3" t="s">
        <v>17</v>
      </c>
    </row>
    <row r="4" spans="1:8" x14ac:dyDescent="0.25">
      <c r="A4" t="s">
        <v>23</v>
      </c>
      <c r="B4" t="s">
        <v>27</v>
      </c>
      <c r="C4" t="s">
        <v>26</v>
      </c>
      <c r="D4" t="s">
        <v>19</v>
      </c>
      <c r="E4" t="s">
        <v>28</v>
      </c>
      <c r="F4" t="s">
        <v>29</v>
      </c>
      <c r="G4" t="s">
        <v>24</v>
      </c>
      <c r="H4" t="s">
        <v>25</v>
      </c>
    </row>
    <row r="5" spans="1:8" x14ac:dyDescent="0.25">
      <c r="A5" t="s">
        <v>30</v>
      </c>
      <c r="B5" t="s">
        <v>35</v>
      </c>
      <c r="C5" t="s">
        <v>33</v>
      </c>
      <c r="D5" t="s">
        <v>34</v>
      </c>
      <c r="E5" t="s">
        <v>36</v>
      </c>
      <c r="F5" t="s">
        <v>37</v>
      </c>
      <c r="G5" t="s">
        <v>31</v>
      </c>
      <c r="H5" t="s">
        <v>32</v>
      </c>
    </row>
    <row r="6" spans="1:8" x14ac:dyDescent="0.25">
      <c r="A6" t="s">
        <v>38</v>
      </c>
      <c r="B6" t="s">
        <v>42</v>
      </c>
      <c r="C6" t="s">
        <v>41</v>
      </c>
      <c r="D6" t="s">
        <v>19</v>
      </c>
      <c r="E6" t="s">
        <v>43</v>
      </c>
      <c r="F6" t="s">
        <v>44</v>
      </c>
      <c r="G6" t="s">
        <v>39</v>
      </c>
      <c r="H6" t="s">
        <v>40</v>
      </c>
    </row>
    <row r="7" spans="1:8" x14ac:dyDescent="0.25">
      <c r="A7" t="s">
        <v>45</v>
      </c>
      <c r="B7" t="s">
        <v>49</v>
      </c>
      <c r="C7" t="s">
        <v>48</v>
      </c>
      <c r="D7" t="s">
        <v>19</v>
      </c>
      <c r="E7" t="s">
        <v>50</v>
      </c>
      <c r="F7" t="s">
        <v>51</v>
      </c>
      <c r="G7" t="s">
        <v>46</v>
      </c>
      <c r="H7" t="s">
        <v>47</v>
      </c>
    </row>
    <row r="8" spans="1:8" x14ac:dyDescent="0.25">
      <c r="A8" t="s">
        <v>52</v>
      </c>
      <c r="B8" t="s">
        <v>56</v>
      </c>
      <c r="C8" t="s">
        <v>55</v>
      </c>
      <c r="D8" t="s">
        <v>34</v>
      </c>
      <c r="E8" t="s">
        <v>57</v>
      </c>
      <c r="F8" t="s">
        <v>58</v>
      </c>
      <c r="G8" t="s">
        <v>53</v>
      </c>
      <c r="H8" t="s">
        <v>54</v>
      </c>
    </row>
    <row r="9" spans="1:8" x14ac:dyDescent="0.25">
      <c r="A9" t="s">
        <v>59</v>
      </c>
      <c r="B9" t="s">
        <v>63</v>
      </c>
      <c r="C9" t="s">
        <v>62</v>
      </c>
      <c r="D9" t="s">
        <v>19</v>
      </c>
      <c r="E9" t="s">
        <v>64</v>
      </c>
      <c r="F9" t="s">
        <v>65</v>
      </c>
      <c r="G9" t="s">
        <v>60</v>
      </c>
      <c r="H9" t="s">
        <v>61</v>
      </c>
    </row>
    <row r="10" spans="1:8" x14ac:dyDescent="0.25">
      <c r="A10" t="s">
        <v>66</v>
      </c>
      <c r="B10" t="s">
        <v>70</v>
      </c>
      <c r="C10" t="s">
        <v>69</v>
      </c>
      <c r="D10" t="s">
        <v>19</v>
      </c>
      <c r="E10" t="s">
        <v>71</v>
      </c>
      <c r="F10" t="s">
        <v>72</v>
      </c>
      <c r="G10" t="s">
        <v>67</v>
      </c>
      <c r="H10" t="s">
        <v>68</v>
      </c>
    </row>
    <row r="11" spans="1:8" x14ac:dyDescent="0.25">
      <c r="A11" t="s">
        <v>73</v>
      </c>
      <c r="B11" t="s">
        <v>77</v>
      </c>
      <c r="C11" t="s">
        <v>76</v>
      </c>
      <c r="D11" t="s">
        <v>19</v>
      </c>
      <c r="E11" t="s">
        <v>64</v>
      </c>
      <c r="F11" t="s">
        <v>78</v>
      </c>
      <c r="G11" t="s">
        <v>74</v>
      </c>
      <c r="H11" t="s">
        <v>75</v>
      </c>
    </row>
    <row r="12" spans="1:8" x14ac:dyDescent="0.25">
      <c r="A12" t="s">
        <v>79</v>
      </c>
      <c r="B12" t="s">
        <v>82</v>
      </c>
      <c r="C12" t="s">
        <v>76</v>
      </c>
      <c r="D12" t="s">
        <v>19</v>
      </c>
      <c r="E12" t="s">
        <v>83</v>
      </c>
      <c r="F12" t="s">
        <v>84</v>
      </c>
      <c r="G12" t="s">
        <v>80</v>
      </c>
      <c r="H12" t="s">
        <v>81</v>
      </c>
    </row>
    <row r="13" spans="1:8" x14ac:dyDescent="0.25">
      <c r="A13" t="s">
        <v>85</v>
      </c>
      <c r="B13" t="s">
        <v>88</v>
      </c>
      <c r="C13" t="s">
        <v>76</v>
      </c>
      <c r="D13" t="s">
        <v>34</v>
      </c>
      <c r="E13" t="s">
        <v>89</v>
      </c>
      <c r="F13" t="s">
        <v>90</v>
      </c>
      <c r="G13" t="s">
        <v>86</v>
      </c>
      <c r="H13" t="s">
        <v>87</v>
      </c>
    </row>
    <row r="14" spans="1:8" x14ac:dyDescent="0.25">
      <c r="A14" t="s">
        <v>91</v>
      </c>
      <c r="B14" t="s">
        <v>94</v>
      </c>
      <c r="C14" t="s">
        <v>76</v>
      </c>
      <c r="D14" t="s">
        <v>34</v>
      </c>
      <c r="E14" t="s">
        <v>95</v>
      </c>
      <c r="F14" t="s">
        <v>96</v>
      </c>
      <c r="G14" t="s">
        <v>92</v>
      </c>
      <c r="H14" t="s">
        <v>93</v>
      </c>
    </row>
    <row r="15" spans="1:8" x14ac:dyDescent="0.25">
      <c r="A15" t="s">
        <v>97</v>
      </c>
      <c r="B15" t="s">
        <v>101</v>
      </c>
      <c r="C15" t="s">
        <v>100</v>
      </c>
      <c r="D15" t="s">
        <v>19</v>
      </c>
      <c r="E15" t="s">
        <v>102</v>
      </c>
      <c r="F15" t="s">
        <v>103</v>
      </c>
      <c r="G15" t="s">
        <v>98</v>
      </c>
      <c r="H15" t="s">
        <v>99</v>
      </c>
    </row>
    <row r="16" spans="1:8" x14ac:dyDescent="0.25">
      <c r="A16" t="s">
        <v>104</v>
      </c>
      <c r="B16" t="s">
        <v>107</v>
      </c>
      <c r="C16" t="s">
        <v>100</v>
      </c>
      <c r="D16" t="s">
        <v>34</v>
      </c>
      <c r="E16" t="s">
        <v>57</v>
      </c>
      <c r="F16" t="s">
        <v>108</v>
      </c>
      <c r="G16" t="s">
        <v>105</v>
      </c>
      <c r="H16" t="s">
        <v>106</v>
      </c>
    </row>
    <row r="17" spans="1:8" x14ac:dyDescent="0.25">
      <c r="A17" t="s">
        <v>109</v>
      </c>
      <c r="B17" t="s">
        <v>112</v>
      </c>
      <c r="C17" t="s">
        <v>100</v>
      </c>
      <c r="D17" t="s">
        <v>34</v>
      </c>
      <c r="E17" t="s">
        <v>113</v>
      </c>
      <c r="F17" t="s">
        <v>114</v>
      </c>
      <c r="G17" t="s">
        <v>110</v>
      </c>
      <c r="H17" t="s">
        <v>111</v>
      </c>
    </row>
    <row r="18" spans="1:8" x14ac:dyDescent="0.25">
      <c r="A18" t="s">
        <v>115</v>
      </c>
      <c r="B18" t="s">
        <v>119</v>
      </c>
      <c r="C18" t="s">
        <v>100</v>
      </c>
      <c r="D18" t="s">
        <v>118</v>
      </c>
      <c r="E18" t="s">
        <v>120</v>
      </c>
      <c r="F18" t="s">
        <v>121</v>
      </c>
      <c r="G18" t="s">
        <v>116</v>
      </c>
      <c r="H18" t="s">
        <v>117</v>
      </c>
    </row>
    <row r="19" spans="1:8" x14ac:dyDescent="0.25">
      <c r="A19" t="s">
        <v>122</v>
      </c>
      <c r="B19" t="s">
        <v>125</v>
      </c>
      <c r="C19" t="s">
        <v>100</v>
      </c>
      <c r="D19" t="s">
        <v>19</v>
      </c>
      <c r="E19" t="s">
        <v>126</v>
      </c>
      <c r="F19" t="s">
        <v>14</v>
      </c>
      <c r="G19" t="s">
        <v>123</v>
      </c>
      <c r="H19" t="s">
        <v>124</v>
      </c>
    </row>
    <row r="20" spans="1:8" x14ac:dyDescent="0.25">
      <c r="A20" t="s">
        <v>127</v>
      </c>
      <c r="B20" t="s">
        <v>131</v>
      </c>
      <c r="C20" t="s">
        <v>130</v>
      </c>
      <c r="D20" t="s">
        <v>19</v>
      </c>
      <c r="E20" t="s">
        <v>132</v>
      </c>
      <c r="F20" t="s">
        <v>121</v>
      </c>
      <c r="G20" t="s">
        <v>128</v>
      </c>
      <c r="H20" t="s">
        <v>129</v>
      </c>
    </row>
    <row r="21" spans="1:8" x14ac:dyDescent="0.25">
      <c r="A21" t="s">
        <v>133</v>
      </c>
      <c r="B21" t="s">
        <v>136</v>
      </c>
      <c r="C21" t="s">
        <v>130</v>
      </c>
      <c r="D21" t="s">
        <v>19</v>
      </c>
      <c r="E21" t="s">
        <v>137</v>
      </c>
      <c r="F21" t="s">
        <v>138</v>
      </c>
      <c r="G21" t="s">
        <v>134</v>
      </c>
      <c r="H21" t="s">
        <v>135</v>
      </c>
    </row>
    <row r="22" spans="1:8" x14ac:dyDescent="0.25">
      <c r="A22" t="s">
        <v>139</v>
      </c>
      <c r="B22" t="s">
        <v>142</v>
      </c>
      <c r="C22" t="s">
        <v>130</v>
      </c>
      <c r="D22" t="s">
        <v>19</v>
      </c>
      <c r="E22" t="s">
        <v>143</v>
      </c>
      <c r="F22" t="s">
        <v>144</v>
      </c>
      <c r="G22" t="s">
        <v>140</v>
      </c>
      <c r="H22" t="s">
        <v>141</v>
      </c>
    </row>
    <row r="23" spans="1:8" x14ac:dyDescent="0.25">
      <c r="A23" t="s">
        <v>145</v>
      </c>
      <c r="B23" t="s">
        <v>149</v>
      </c>
      <c r="C23" t="s">
        <v>130</v>
      </c>
      <c r="D23" t="s">
        <v>148</v>
      </c>
      <c r="E23" t="s">
        <v>150</v>
      </c>
      <c r="F23" t="s">
        <v>14</v>
      </c>
      <c r="G23" t="s">
        <v>146</v>
      </c>
      <c r="H23" t="s">
        <v>147</v>
      </c>
    </row>
    <row r="24" spans="1:8" x14ac:dyDescent="0.25">
      <c r="A24" t="s">
        <v>151</v>
      </c>
      <c r="B24" t="s">
        <v>154</v>
      </c>
      <c r="C24" t="s">
        <v>130</v>
      </c>
      <c r="D24" t="s">
        <v>19</v>
      </c>
      <c r="E24" t="s">
        <v>132</v>
      </c>
      <c r="F24" t="s">
        <v>14</v>
      </c>
      <c r="G24" t="s">
        <v>152</v>
      </c>
      <c r="H24" t="s">
        <v>153</v>
      </c>
    </row>
    <row r="25" spans="1:8" x14ac:dyDescent="0.25">
      <c r="A25" t="s">
        <v>155</v>
      </c>
      <c r="B25" t="s">
        <v>158</v>
      </c>
      <c r="C25" t="s">
        <v>130</v>
      </c>
      <c r="D25" t="s">
        <v>19</v>
      </c>
      <c r="E25" t="s">
        <v>159</v>
      </c>
      <c r="F25" t="s">
        <v>160</v>
      </c>
      <c r="G25" t="s">
        <v>156</v>
      </c>
      <c r="H25" t="s">
        <v>157</v>
      </c>
    </row>
    <row r="26" spans="1:8" x14ac:dyDescent="0.25">
      <c r="A26" t="s">
        <v>161</v>
      </c>
      <c r="B26" t="s">
        <v>164</v>
      </c>
      <c r="C26" t="s">
        <v>130</v>
      </c>
      <c r="D26" t="s">
        <v>118</v>
      </c>
      <c r="E26" t="s">
        <v>165</v>
      </c>
      <c r="F26" t="s">
        <v>14</v>
      </c>
      <c r="G26" t="s">
        <v>162</v>
      </c>
      <c r="H26" t="s">
        <v>163</v>
      </c>
    </row>
    <row r="27" spans="1:8" x14ac:dyDescent="0.25">
      <c r="A27" t="s">
        <v>166</v>
      </c>
      <c r="B27" t="s">
        <v>169</v>
      </c>
      <c r="C27" t="s">
        <v>130</v>
      </c>
      <c r="D27" t="s">
        <v>34</v>
      </c>
      <c r="E27" t="s">
        <v>57</v>
      </c>
      <c r="F27" t="s">
        <v>170</v>
      </c>
      <c r="G27" t="s">
        <v>167</v>
      </c>
      <c r="H27" t="s">
        <v>168</v>
      </c>
    </row>
    <row r="28" spans="1:8" x14ac:dyDescent="0.25">
      <c r="A28" t="s">
        <v>171</v>
      </c>
      <c r="B28" t="s">
        <v>174</v>
      </c>
      <c r="C28" t="s">
        <v>130</v>
      </c>
      <c r="D28" t="s">
        <v>118</v>
      </c>
      <c r="E28" t="s">
        <v>120</v>
      </c>
      <c r="F28" t="s">
        <v>175</v>
      </c>
      <c r="G28" t="s">
        <v>172</v>
      </c>
      <c r="H28" t="s">
        <v>173</v>
      </c>
    </row>
    <row r="29" spans="1:8" x14ac:dyDescent="0.25">
      <c r="A29" t="s">
        <v>176</v>
      </c>
      <c r="B29" t="s">
        <v>179</v>
      </c>
      <c r="C29" t="s">
        <v>130</v>
      </c>
      <c r="D29" t="s">
        <v>19</v>
      </c>
      <c r="E29" t="s">
        <v>180</v>
      </c>
      <c r="F29" t="s">
        <v>181</v>
      </c>
      <c r="G29" t="s">
        <v>177</v>
      </c>
      <c r="H29" t="s">
        <v>178</v>
      </c>
    </row>
    <row r="30" spans="1:8" x14ac:dyDescent="0.25">
      <c r="A30" t="s">
        <v>182</v>
      </c>
      <c r="B30" t="s">
        <v>185</v>
      </c>
      <c r="C30" t="s">
        <v>130</v>
      </c>
      <c r="D30" t="s">
        <v>34</v>
      </c>
      <c r="E30" t="s">
        <v>89</v>
      </c>
      <c r="F30" t="s">
        <v>170</v>
      </c>
      <c r="G30" t="s">
        <v>183</v>
      </c>
      <c r="H30" t="s">
        <v>184</v>
      </c>
    </row>
    <row r="31" spans="1:8" x14ac:dyDescent="0.25">
      <c r="A31" t="s">
        <v>186</v>
      </c>
      <c r="B31" t="s">
        <v>189</v>
      </c>
      <c r="C31" t="s">
        <v>130</v>
      </c>
      <c r="D31" t="s">
        <v>148</v>
      </c>
      <c r="E31" t="s">
        <v>190</v>
      </c>
      <c r="F31" t="s">
        <v>191</v>
      </c>
      <c r="G31" t="s">
        <v>187</v>
      </c>
      <c r="H31" t="s">
        <v>188</v>
      </c>
    </row>
    <row r="32" spans="1:8" x14ac:dyDescent="0.25">
      <c r="A32" t="s">
        <v>192</v>
      </c>
      <c r="B32" t="s">
        <v>196</v>
      </c>
      <c r="C32" t="s">
        <v>195</v>
      </c>
      <c r="D32" t="s">
        <v>19</v>
      </c>
      <c r="E32" t="s">
        <v>14</v>
      </c>
      <c r="F32" t="s">
        <v>170</v>
      </c>
      <c r="G32" t="s">
        <v>193</v>
      </c>
      <c r="H32" t="s">
        <v>194</v>
      </c>
    </row>
    <row r="33" spans="1:8" x14ac:dyDescent="0.25">
      <c r="A33" t="s">
        <v>197</v>
      </c>
      <c r="B33" t="s">
        <v>200</v>
      </c>
      <c r="C33" t="s">
        <v>195</v>
      </c>
      <c r="D33" t="s">
        <v>19</v>
      </c>
      <c r="E33" t="s">
        <v>201</v>
      </c>
      <c r="F33" t="s">
        <v>14</v>
      </c>
      <c r="G33" t="s">
        <v>198</v>
      </c>
      <c r="H33" t="s">
        <v>199</v>
      </c>
    </row>
    <row r="34" spans="1:8" x14ac:dyDescent="0.25">
      <c r="A34" t="s">
        <v>202</v>
      </c>
      <c r="B34" t="s">
        <v>205</v>
      </c>
      <c r="C34" t="s">
        <v>195</v>
      </c>
      <c r="D34" t="s">
        <v>19</v>
      </c>
      <c r="E34" t="s">
        <v>206</v>
      </c>
      <c r="F34" t="s">
        <v>207</v>
      </c>
      <c r="G34" t="s">
        <v>203</v>
      </c>
      <c r="H34" t="s">
        <v>204</v>
      </c>
    </row>
    <row r="35" spans="1:8" x14ac:dyDescent="0.25">
      <c r="A35" t="s">
        <v>208</v>
      </c>
      <c r="B35" t="s">
        <v>211</v>
      </c>
      <c r="C35" t="s">
        <v>195</v>
      </c>
      <c r="D35" t="s">
        <v>34</v>
      </c>
      <c r="E35" t="s">
        <v>57</v>
      </c>
      <c r="F35" t="s">
        <v>212</v>
      </c>
      <c r="G35" t="s">
        <v>209</v>
      </c>
      <c r="H35" t="s">
        <v>210</v>
      </c>
    </row>
    <row r="36" spans="1:8" x14ac:dyDescent="0.25">
      <c r="A36" t="s">
        <v>213</v>
      </c>
      <c r="B36" t="s">
        <v>216</v>
      </c>
      <c r="C36" t="s">
        <v>195</v>
      </c>
      <c r="D36" t="s">
        <v>19</v>
      </c>
      <c r="E36" t="s">
        <v>217</v>
      </c>
      <c r="F36" t="s">
        <v>218</v>
      </c>
      <c r="G36" t="s">
        <v>214</v>
      </c>
      <c r="H36" t="s">
        <v>215</v>
      </c>
    </row>
    <row r="37" spans="1:8" x14ac:dyDescent="0.25">
      <c r="A37" t="s">
        <v>219</v>
      </c>
      <c r="B37" t="s">
        <v>222</v>
      </c>
      <c r="C37" t="s">
        <v>195</v>
      </c>
      <c r="D37" t="s">
        <v>118</v>
      </c>
      <c r="E37" t="s">
        <v>223</v>
      </c>
      <c r="F37" t="s">
        <v>224</v>
      </c>
      <c r="G37" t="s">
        <v>220</v>
      </c>
      <c r="H37" t="s">
        <v>221</v>
      </c>
    </row>
    <row r="38" spans="1:8" x14ac:dyDescent="0.25">
      <c r="A38" t="s">
        <v>225</v>
      </c>
      <c r="B38" t="s">
        <v>228</v>
      </c>
      <c r="C38" t="s">
        <v>227</v>
      </c>
      <c r="D38" t="s">
        <v>19</v>
      </c>
      <c r="E38" t="s">
        <v>14</v>
      </c>
      <c r="F38" t="s">
        <v>229</v>
      </c>
      <c r="G38" t="s">
        <v>226</v>
      </c>
      <c r="H38" t="s">
        <v>129</v>
      </c>
    </row>
    <row r="39" spans="1:8" x14ac:dyDescent="0.25">
      <c r="A39" t="s">
        <v>230</v>
      </c>
      <c r="B39" t="s">
        <v>233</v>
      </c>
      <c r="C39" t="s">
        <v>227</v>
      </c>
      <c r="D39" t="s">
        <v>19</v>
      </c>
      <c r="E39" t="s">
        <v>234</v>
      </c>
      <c r="F39" t="s">
        <v>235</v>
      </c>
      <c r="G39" t="s">
        <v>231</v>
      </c>
      <c r="H39" t="s">
        <v>232</v>
      </c>
    </row>
    <row r="40" spans="1:8" x14ac:dyDescent="0.25">
      <c r="A40" t="s">
        <v>236</v>
      </c>
      <c r="B40" t="s">
        <v>239</v>
      </c>
      <c r="C40" t="s">
        <v>227</v>
      </c>
      <c r="D40" t="s">
        <v>19</v>
      </c>
      <c r="E40" t="s">
        <v>240</v>
      </c>
      <c r="F40" t="s">
        <v>241</v>
      </c>
      <c r="G40" t="s">
        <v>237</v>
      </c>
      <c r="H40" t="s">
        <v>238</v>
      </c>
    </row>
    <row r="41" spans="1:8" x14ac:dyDescent="0.25">
      <c r="A41" t="s">
        <v>242</v>
      </c>
      <c r="B41" t="s">
        <v>245</v>
      </c>
      <c r="C41" t="s">
        <v>227</v>
      </c>
      <c r="D41" t="s">
        <v>19</v>
      </c>
      <c r="E41" t="s">
        <v>246</v>
      </c>
      <c r="F41" t="s">
        <v>247</v>
      </c>
      <c r="G41" t="s">
        <v>243</v>
      </c>
      <c r="H41" t="s">
        <v>244</v>
      </c>
    </row>
    <row r="42" spans="1:8" x14ac:dyDescent="0.25">
      <c r="A42" t="s">
        <v>248</v>
      </c>
      <c r="B42" t="s">
        <v>253</v>
      </c>
      <c r="C42" t="s">
        <v>251</v>
      </c>
      <c r="D42" t="s">
        <v>252</v>
      </c>
      <c r="E42" t="s">
        <v>132</v>
      </c>
      <c r="F42" t="s">
        <v>254</v>
      </c>
      <c r="G42" t="s">
        <v>249</v>
      </c>
      <c r="H42" t="s">
        <v>250</v>
      </c>
    </row>
    <row r="43" spans="1:8" x14ac:dyDescent="0.25">
      <c r="A43" t="s">
        <v>255</v>
      </c>
      <c r="B43" t="s">
        <v>258</v>
      </c>
      <c r="C43" t="s">
        <v>251</v>
      </c>
      <c r="D43" t="s">
        <v>19</v>
      </c>
      <c r="E43" t="s">
        <v>132</v>
      </c>
      <c r="F43" t="s">
        <v>259</v>
      </c>
      <c r="G43" t="s">
        <v>256</v>
      </c>
      <c r="H43" t="s">
        <v>257</v>
      </c>
    </row>
    <row r="44" spans="1:8" x14ac:dyDescent="0.25">
      <c r="A44" t="s">
        <v>260</v>
      </c>
      <c r="B44" t="s">
        <v>263</v>
      </c>
      <c r="C44" t="s">
        <v>251</v>
      </c>
      <c r="D44" t="s">
        <v>19</v>
      </c>
      <c r="E44" t="s">
        <v>264</v>
      </c>
      <c r="F44" t="s">
        <v>265</v>
      </c>
      <c r="G44" t="s">
        <v>261</v>
      </c>
      <c r="H44" t="s">
        <v>262</v>
      </c>
    </row>
    <row r="45" spans="1:8" x14ac:dyDescent="0.25">
      <c r="A45" t="s">
        <v>266</v>
      </c>
      <c r="B45" t="s">
        <v>269</v>
      </c>
      <c r="C45" t="s">
        <v>251</v>
      </c>
      <c r="D45" t="s">
        <v>19</v>
      </c>
      <c r="E45" t="s">
        <v>270</v>
      </c>
      <c r="F45" t="s">
        <v>271</v>
      </c>
      <c r="G45" t="s">
        <v>267</v>
      </c>
      <c r="H45" t="s">
        <v>268</v>
      </c>
    </row>
    <row r="46" spans="1:8" x14ac:dyDescent="0.25">
      <c r="A46" t="s">
        <v>272</v>
      </c>
      <c r="B46" t="s">
        <v>276</v>
      </c>
      <c r="C46" t="s">
        <v>275</v>
      </c>
      <c r="D46" t="s">
        <v>19</v>
      </c>
      <c r="E46" t="s">
        <v>132</v>
      </c>
      <c r="F46" t="s">
        <v>14</v>
      </c>
      <c r="G46" t="s">
        <v>273</v>
      </c>
      <c r="H46" t="s">
        <v>274</v>
      </c>
    </row>
    <row r="47" spans="1:8" x14ac:dyDescent="0.25">
      <c r="A47" t="s">
        <v>277</v>
      </c>
      <c r="B47" t="s">
        <v>280</v>
      </c>
      <c r="C47" t="s">
        <v>275</v>
      </c>
      <c r="D47" t="s">
        <v>148</v>
      </c>
      <c r="E47" t="s">
        <v>281</v>
      </c>
      <c r="F47" t="s">
        <v>14</v>
      </c>
      <c r="G47" t="s">
        <v>278</v>
      </c>
      <c r="H47" t="s">
        <v>279</v>
      </c>
    </row>
    <row r="48" spans="1:8" x14ac:dyDescent="0.25">
      <c r="A48" t="s">
        <v>282</v>
      </c>
      <c r="B48" t="s">
        <v>285</v>
      </c>
      <c r="C48" t="s">
        <v>275</v>
      </c>
      <c r="D48" t="s">
        <v>10</v>
      </c>
      <c r="E48" t="s">
        <v>286</v>
      </c>
      <c r="F48" t="s">
        <v>287</v>
      </c>
      <c r="G48" t="s">
        <v>283</v>
      </c>
      <c r="H48" t="s">
        <v>284</v>
      </c>
    </row>
    <row r="49" spans="1:8" x14ac:dyDescent="0.25">
      <c r="A49" t="s">
        <v>288</v>
      </c>
      <c r="B49" t="s">
        <v>291</v>
      </c>
      <c r="C49" t="s">
        <v>275</v>
      </c>
      <c r="D49" t="s">
        <v>19</v>
      </c>
      <c r="E49" t="s">
        <v>50</v>
      </c>
      <c r="F49" t="s">
        <v>292</v>
      </c>
      <c r="G49" t="s">
        <v>289</v>
      </c>
      <c r="H49" t="s">
        <v>290</v>
      </c>
    </row>
    <row r="50" spans="1:8" x14ac:dyDescent="0.25">
      <c r="A50" t="s">
        <v>293</v>
      </c>
      <c r="B50" t="s">
        <v>296</v>
      </c>
      <c r="C50" t="s">
        <v>275</v>
      </c>
      <c r="D50" t="s">
        <v>19</v>
      </c>
      <c r="E50" t="s">
        <v>297</v>
      </c>
      <c r="F50" t="s">
        <v>298</v>
      </c>
      <c r="G50" t="s">
        <v>294</v>
      </c>
      <c r="H50" t="s">
        <v>295</v>
      </c>
    </row>
    <row r="51" spans="1:8" x14ac:dyDescent="0.25">
      <c r="A51" t="s">
        <v>299</v>
      </c>
      <c r="B51" t="s">
        <v>303</v>
      </c>
      <c r="C51" t="s">
        <v>302</v>
      </c>
      <c r="D51" t="s">
        <v>19</v>
      </c>
      <c r="E51" t="s">
        <v>132</v>
      </c>
      <c r="F51" t="s">
        <v>14</v>
      </c>
      <c r="G51" t="s">
        <v>300</v>
      </c>
      <c r="H51" t="s">
        <v>301</v>
      </c>
    </row>
    <row r="52" spans="1:8" x14ac:dyDescent="0.25">
      <c r="A52" t="s">
        <v>304</v>
      </c>
      <c r="B52" t="s">
        <v>307</v>
      </c>
      <c r="C52" t="s">
        <v>302</v>
      </c>
      <c r="D52" t="s">
        <v>148</v>
      </c>
      <c r="E52" t="s">
        <v>308</v>
      </c>
      <c r="F52" t="s">
        <v>309</v>
      </c>
      <c r="G52" t="s">
        <v>305</v>
      </c>
      <c r="H52" t="s">
        <v>306</v>
      </c>
    </row>
    <row r="53" spans="1:8" x14ac:dyDescent="0.25">
      <c r="A53" t="s">
        <v>310</v>
      </c>
      <c r="B53" t="s">
        <v>313</v>
      </c>
      <c r="C53" t="s">
        <v>302</v>
      </c>
      <c r="D53" t="s">
        <v>19</v>
      </c>
      <c r="E53" t="s">
        <v>143</v>
      </c>
      <c r="F53" t="s">
        <v>314</v>
      </c>
      <c r="G53" t="s">
        <v>311</v>
      </c>
      <c r="H53" t="s">
        <v>312</v>
      </c>
    </row>
    <row r="54" spans="1:8" x14ac:dyDescent="0.25">
      <c r="A54" t="s">
        <v>315</v>
      </c>
      <c r="B54" t="s">
        <v>318</v>
      </c>
      <c r="C54" t="s">
        <v>302</v>
      </c>
      <c r="D54" t="s">
        <v>118</v>
      </c>
      <c r="E54" t="s">
        <v>319</v>
      </c>
      <c r="F54" t="s">
        <v>320</v>
      </c>
      <c r="G54" t="s">
        <v>316</v>
      </c>
      <c r="H54" t="s">
        <v>317</v>
      </c>
    </row>
    <row r="55" spans="1:8" x14ac:dyDescent="0.25">
      <c r="A55" t="s">
        <v>321</v>
      </c>
      <c r="B55" t="s">
        <v>324</v>
      </c>
      <c r="C55" t="s">
        <v>302</v>
      </c>
      <c r="D55" t="s">
        <v>34</v>
      </c>
      <c r="E55" t="s">
        <v>89</v>
      </c>
      <c r="F55" t="s">
        <v>325</v>
      </c>
      <c r="G55" t="s">
        <v>322</v>
      </c>
      <c r="H55" t="s">
        <v>323</v>
      </c>
    </row>
    <row r="56" spans="1:8" x14ac:dyDescent="0.25">
      <c r="A56" t="s">
        <v>326</v>
      </c>
      <c r="B56" t="s">
        <v>329</v>
      </c>
      <c r="C56" t="s">
        <v>302</v>
      </c>
      <c r="D56" t="s">
        <v>19</v>
      </c>
      <c r="E56" t="s">
        <v>330</v>
      </c>
      <c r="F56" t="s">
        <v>331</v>
      </c>
      <c r="G56" t="s">
        <v>327</v>
      </c>
      <c r="H56" t="s">
        <v>328</v>
      </c>
    </row>
    <row r="57" spans="1:8" x14ac:dyDescent="0.25">
      <c r="A57" t="s">
        <v>332</v>
      </c>
      <c r="B57" t="s">
        <v>335</v>
      </c>
      <c r="C57" t="s">
        <v>302</v>
      </c>
      <c r="D57" t="s">
        <v>148</v>
      </c>
      <c r="E57" t="s">
        <v>336</v>
      </c>
      <c r="F57" t="s">
        <v>14</v>
      </c>
      <c r="G57" t="s">
        <v>333</v>
      </c>
      <c r="H57" t="s">
        <v>334</v>
      </c>
    </row>
    <row r="58" spans="1:8" x14ac:dyDescent="0.25">
      <c r="A58" t="s">
        <v>337</v>
      </c>
      <c r="B58" t="s">
        <v>341</v>
      </c>
      <c r="C58" t="s">
        <v>302</v>
      </c>
      <c r="D58" t="s">
        <v>340</v>
      </c>
      <c r="E58" t="s">
        <v>342</v>
      </c>
      <c r="F58" t="s">
        <v>343</v>
      </c>
      <c r="G58" t="s">
        <v>338</v>
      </c>
      <c r="H58" t="s">
        <v>339</v>
      </c>
    </row>
    <row r="59" spans="1:8" x14ac:dyDescent="0.25">
      <c r="A59" t="s">
        <v>344</v>
      </c>
      <c r="B59" t="s">
        <v>348</v>
      </c>
      <c r="C59" t="s">
        <v>347</v>
      </c>
      <c r="D59" t="s">
        <v>19</v>
      </c>
      <c r="E59" t="s">
        <v>132</v>
      </c>
      <c r="F59" t="s">
        <v>349</v>
      </c>
      <c r="G59" t="s">
        <v>345</v>
      </c>
      <c r="H59" t="s">
        <v>346</v>
      </c>
    </row>
    <row r="60" spans="1:8" x14ac:dyDescent="0.25">
      <c r="A60" t="s">
        <v>350</v>
      </c>
      <c r="B60" t="s">
        <v>353</v>
      </c>
      <c r="C60" t="s">
        <v>347</v>
      </c>
      <c r="D60" t="s">
        <v>118</v>
      </c>
      <c r="E60" t="s">
        <v>165</v>
      </c>
      <c r="F60" t="s">
        <v>354</v>
      </c>
      <c r="G60" t="s">
        <v>351</v>
      </c>
      <c r="H60" t="s">
        <v>352</v>
      </c>
    </row>
    <row r="61" spans="1:8" x14ac:dyDescent="0.25">
      <c r="A61" t="s">
        <v>355</v>
      </c>
      <c r="B61" t="s">
        <v>358</v>
      </c>
      <c r="C61" t="s">
        <v>347</v>
      </c>
      <c r="D61" t="s">
        <v>148</v>
      </c>
      <c r="E61" t="s">
        <v>359</v>
      </c>
      <c r="F61" t="s">
        <v>14</v>
      </c>
      <c r="G61" t="s">
        <v>356</v>
      </c>
      <c r="H61" t="s">
        <v>357</v>
      </c>
    </row>
    <row r="62" spans="1:8" x14ac:dyDescent="0.25">
      <c r="A62" t="s">
        <v>360</v>
      </c>
      <c r="B62" t="s">
        <v>363</v>
      </c>
      <c r="C62" t="s">
        <v>347</v>
      </c>
      <c r="D62" t="s">
        <v>19</v>
      </c>
      <c r="E62" t="s">
        <v>364</v>
      </c>
      <c r="F62" t="s">
        <v>365</v>
      </c>
      <c r="G62" t="s">
        <v>361</v>
      </c>
      <c r="H62" t="s">
        <v>362</v>
      </c>
    </row>
    <row r="63" spans="1:8" x14ac:dyDescent="0.25">
      <c r="A63" t="s">
        <v>366</v>
      </c>
      <c r="B63" t="s">
        <v>369</v>
      </c>
      <c r="C63" t="s">
        <v>347</v>
      </c>
      <c r="D63" t="s">
        <v>148</v>
      </c>
      <c r="E63" t="s">
        <v>370</v>
      </c>
      <c r="F63" t="s">
        <v>371</v>
      </c>
      <c r="G63" t="s">
        <v>367</v>
      </c>
      <c r="H63" t="s">
        <v>368</v>
      </c>
    </row>
    <row r="64" spans="1:8" x14ac:dyDescent="0.25">
      <c r="A64" t="s">
        <v>372</v>
      </c>
      <c r="B64" t="s">
        <v>375</v>
      </c>
      <c r="C64" t="s">
        <v>347</v>
      </c>
      <c r="D64" t="s">
        <v>34</v>
      </c>
      <c r="E64" t="s">
        <v>57</v>
      </c>
      <c r="F64" t="s">
        <v>376</v>
      </c>
      <c r="G64" t="s">
        <v>373</v>
      </c>
      <c r="H64" t="s">
        <v>374</v>
      </c>
    </row>
    <row r="65" spans="1:8" x14ac:dyDescent="0.25">
      <c r="A65" t="s">
        <v>377</v>
      </c>
      <c r="B65" t="s">
        <v>380</v>
      </c>
      <c r="C65" t="s">
        <v>347</v>
      </c>
      <c r="D65" t="s">
        <v>148</v>
      </c>
      <c r="E65" t="s">
        <v>381</v>
      </c>
      <c r="F65" t="s">
        <v>382</v>
      </c>
      <c r="G65" t="s">
        <v>378</v>
      </c>
      <c r="H65" t="s">
        <v>379</v>
      </c>
    </row>
    <row r="66" spans="1:8" x14ac:dyDescent="0.25">
      <c r="A66" t="s">
        <v>383</v>
      </c>
      <c r="B66" t="s">
        <v>387</v>
      </c>
      <c r="C66" t="s">
        <v>386</v>
      </c>
      <c r="D66" t="s">
        <v>19</v>
      </c>
      <c r="E66" t="s">
        <v>132</v>
      </c>
      <c r="F66" t="s">
        <v>388</v>
      </c>
      <c r="G66" t="s">
        <v>384</v>
      </c>
      <c r="H66" t="s">
        <v>385</v>
      </c>
    </row>
    <row r="67" spans="1:8" x14ac:dyDescent="0.25">
      <c r="A67" t="s">
        <v>389</v>
      </c>
      <c r="B67" t="s">
        <v>392</v>
      </c>
      <c r="C67" t="s">
        <v>386</v>
      </c>
      <c r="D67" t="s">
        <v>148</v>
      </c>
      <c r="E67" t="s">
        <v>393</v>
      </c>
      <c r="F67" t="s">
        <v>14</v>
      </c>
      <c r="G67" t="s">
        <v>390</v>
      </c>
      <c r="H67" t="s">
        <v>391</v>
      </c>
    </row>
    <row r="68" spans="1:8" x14ac:dyDescent="0.25">
      <c r="A68" t="s">
        <v>394</v>
      </c>
      <c r="B68" t="s">
        <v>397</v>
      </c>
      <c r="C68" t="s">
        <v>386</v>
      </c>
      <c r="D68" t="s">
        <v>118</v>
      </c>
      <c r="E68" t="s">
        <v>165</v>
      </c>
      <c r="F68" t="s">
        <v>14</v>
      </c>
      <c r="G68" t="s">
        <v>395</v>
      </c>
      <c r="H68" t="s">
        <v>396</v>
      </c>
    </row>
    <row r="69" spans="1:8" x14ac:dyDescent="0.25">
      <c r="A69" t="s">
        <v>398</v>
      </c>
      <c r="B69" t="s">
        <v>401</v>
      </c>
      <c r="C69" t="s">
        <v>386</v>
      </c>
      <c r="D69" t="s">
        <v>19</v>
      </c>
      <c r="E69" t="s">
        <v>206</v>
      </c>
      <c r="F69" t="s">
        <v>402</v>
      </c>
      <c r="G69" t="s">
        <v>399</v>
      </c>
      <c r="H69" t="s">
        <v>400</v>
      </c>
    </row>
    <row r="70" spans="1:8" x14ac:dyDescent="0.25">
      <c r="A70" t="s">
        <v>403</v>
      </c>
      <c r="B70" t="s">
        <v>406</v>
      </c>
      <c r="C70" t="s">
        <v>386</v>
      </c>
      <c r="D70" t="s">
        <v>19</v>
      </c>
      <c r="E70" t="s">
        <v>407</v>
      </c>
      <c r="F70" t="s">
        <v>408</v>
      </c>
      <c r="G70" t="s">
        <v>404</v>
      </c>
      <c r="H70" t="s">
        <v>405</v>
      </c>
    </row>
    <row r="71" spans="1:8" x14ac:dyDescent="0.25">
      <c r="A71" t="s">
        <v>409</v>
      </c>
      <c r="B71" t="s">
        <v>412</v>
      </c>
      <c r="C71" t="s">
        <v>386</v>
      </c>
      <c r="D71" t="s">
        <v>34</v>
      </c>
      <c r="E71" t="s">
        <v>413</v>
      </c>
      <c r="F71" t="s">
        <v>414</v>
      </c>
      <c r="G71" t="s">
        <v>410</v>
      </c>
      <c r="H71" t="s">
        <v>411</v>
      </c>
    </row>
    <row r="72" spans="1:8" x14ac:dyDescent="0.25">
      <c r="A72" t="s">
        <v>415</v>
      </c>
      <c r="B72" t="s">
        <v>419</v>
      </c>
      <c r="C72" t="s">
        <v>386</v>
      </c>
      <c r="D72" t="s">
        <v>418</v>
      </c>
      <c r="E72" t="s">
        <v>420</v>
      </c>
      <c r="F72" t="s">
        <v>421</v>
      </c>
      <c r="G72" t="s">
        <v>416</v>
      </c>
      <c r="H72" t="s">
        <v>417</v>
      </c>
    </row>
    <row r="73" spans="1:8" x14ac:dyDescent="0.25">
      <c r="A73" t="s">
        <v>422</v>
      </c>
      <c r="B73" t="s">
        <v>425</v>
      </c>
      <c r="C73" t="s">
        <v>386</v>
      </c>
      <c r="D73" t="s">
        <v>118</v>
      </c>
      <c r="E73" t="s">
        <v>426</v>
      </c>
      <c r="F73" t="s">
        <v>427</v>
      </c>
      <c r="G73" t="s">
        <v>423</v>
      </c>
      <c r="H73" t="s">
        <v>424</v>
      </c>
    </row>
    <row r="74" spans="1:8" x14ac:dyDescent="0.25">
      <c r="A74" t="s">
        <v>428</v>
      </c>
      <c r="B74" t="s">
        <v>431</v>
      </c>
      <c r="C74" t="s">
        <v>386</v>
      </c>
      <c r="D74" t="s">
        <v>19</v>
      </c>
      <c r="E74" t="s">
        <v>432</v>
      </c>
      <c r="F74" t="s">
        <v>433</v>
      </c>
      <c r="G74" t="s">
        <v>429</v>
      </c>
      <c r="H74" t="s">
        <v>430</v>
      </c>
    </row>
    <row r="75" spans="1:8" x14ac:dyDescent="0.25">
      <c r="A75" t="s">
        <v>434</v>
      </c>
      <c r="B75" t="s">
        <v>438</v>
      </c>
      <c r="C75" t="s">
        <v>437</v>
      </c>
      <c r="D75" t="s">
        <v>19</v>
      </c>
      <c r="E75" t="s">
        <v>14</v>
      </c>
      <c r="F75" t="s">
        <v>439</v>
      </c>
      <c r="G75" t="s">
        <v>435</v>
      </c>
      <c r="H75" t="s">
        <v>436</v>
      </c>
    </row>
    <row r="76" spans="1:8" x14ac:dyDescent="0.25">
      <c r="A76" t="s">
        <v>440</v>
      </c>
      <c r="B76" t="s">
        <v>444</v>
      </c>
      <c r="C76" t="s">
        <v>437</v>
      </c>
      <c r="D76" t="s">
        <v>443</v>
      </c>
      <c r="E76" t="s">
        <v>445</v>
      </c>
      <c r="F76" t="s">
        <v>14</v>
      </c>
      <c r="G76" t="s">
        <v>441</v>
      </c>
      <c r="H76" t="s">
        <v>442</v>
      </c>
    </row>
    <row r="77" spans="1:8" x14ac:dyDescent="0.25">
      <c r="A77" t="s">
        <v>446</v>
      </c>
      <c r="B77" t="s">
        <v>449</v>
      </c>
      <c r="C77" t="s">
        <v>437</v>
      </c>
      <c r="D77" t="s">
        <v>118</v>
      </c>
      <c r="E77" t="s">
        <v>450</v>
      </c>
      <c r="F77" t="s">
        <v>451</v>
      </c>
      <c r="G77" t="s">
        <v>447</v>
      </c>
      <c r="H77" t="s">
        <v>448</v>
      </c>
    </row>
    <row r="78" spans="1:8" x14ac:dyDescent="0.25">
      <c r="A78" t="s">
        <v>452</v>
      </c>
      <c r="B78" t="s">
        <v>455</v>
      </c>
      <c r="C78" t="s">
        <v>437</v>
      </c>
      <c r="D78" t="s">
        <v>10</v>
      </c>
      <c r="E78" t="s">
        <v>456</v>
      </c>
      <c r="F78" t="s">
        <v>457</v>
      </c>
      <c r="G78" t="s">
        <v>453</v>
      </c>
      <c r="H78" t="s">
        <v>454</v>
      </c>
    </row>
    <row r="79" spans="1:8" x14ac:dyDescent="0.25">
      <c r="A79" t="s">
        <v>458</v>
      </c>
      <c r="B79" t="s">
        <v>462</v>
      </c>
      <c r="C79" t="s">
        <v>437</v>
      </c>
      <c r="D79" t="s">
        <v>461</v>
      </c>
      <c r="E79" t="s">
        <v>463</v>
      </c>
      <c r="F79" t="s">
        <v>14</v>
      </c>
      <c r="G79" t="s">
        <v>459</v>
      </c>
      <c r="H79" t="s">
        <v>460</v>
      </c>
    </row>
    <row r="80" spans="1:8" x14ac:dyDescent="0.25">
      <c r="A80" t="s">
        <v>464</v>
      </c>
      <c r="B80" t="s">
        <v>467</v>
      </c>
      <c r="C80" t="s">
        <v>437</v>
      </c>
      <c r="D80" t="s">
        <v>34</v>
      </c>
      <c r="E80" t="s">
        <v>468</v>
      </c>
      <c r="F80" t="s">
        <v>469</v>
      </c>
      <c r="G80" t="s">
        <v>465</v>
      </c>
      <c r="H80" t="s">
        <v>466</v>
      </c>
    </row>
    <row r="81" spans="1:8" x14ac:dyDescent="0.25">
      <c r="A81" t="s">
        <v>470</v>
      </c>
      <c r="B81" t="s">
        <v>474</v>
      </c>
      <c r="C81" t="s">
        <v>437</v>
      </c>
      <c r="D81" t="s">
        <v>473</v>
      </c>
      <c r="E81" t="s">
        <v>14</v>
      </c>
      <c r="F81" t="s">
        <v>475</v>
      </c>
      <c r="G81" t="s">
        <v>471</v>
      </c>
      <c r="H81" t="s">
        <v>472</v>
      </c>
    </row>
    <row r="82" spans="1:8" x14ac:dyDescent="0.25">
      <c r="A82" t="s">
        <v>476</v>
      </c>
      <c r="B82" t="s">
        <v>479</v>
      </c>
      <c r="C82" t="s">
        <v>437</v>
      </c>
      <c r="D82" t="s">
        <v>118</v>
      </c>
      <c r="E82" t="s">
        <v>480</v>
      </c>
      <c r="F82" t="s">
        <v>481</v>
      </c>
      <c r="G82" t="s">
        <v>477</v>
      </c>
      <c r="H82" t="s">
        <v>478</v>
      </c>
    </row>
    <row r="83" spans="1:8" x14ac:dyDescent="0.25">
      <c r="A83" t="s">
        <v>482</v>
      </c>
      <c r="B83" t="s">
        <v>486</v>
      </c>
      <c r="C83" t="s">
        <v>485</v>
      </c>
      <c r="D83" t="s">
        <v>19</v>
      </c>
      <c r="E83" t="s">
        <v>297</v>
      </c>
      <c r="F83" t="s">
        <v>487</v>
      </c>
      <c r="G83" t="s">
        <v>483</v>
      </c>
      <c r="H83" t="s">
        <v>484</v>
      </c>
    </row>
    <row r="84" spans="1:8" x14ac:dyDescent="0.25">
      <c r="A84" t="s">
        <v>488</v>
      </c>
      <c r="B84" t="s">
        <v>491</v>
      </c>
      <c r="C84" t="s">
        <v>485</v>
      </c>
      <c r="D84" t="s">
        <v>19</v>
      </c>
      <c r="E84" t="s">
        <v>159</v>
      </c>
      <c r="F84" t="s">
        <v>492</v>
      </c>
      <c r="G84" t="s">
        <v>489</v>
      </c>
      <c r="H84" t="s">
        <v>490</v>
      </c>
    </row>
    <row r="85" spans="1:8" x14ac:dyDescent="0.25">
      <c r="A85" t="s">
        <v>493</v>
      </c>
      <c r="B85" t="s">
        <v>497</v>
      </c>
      <c r="C85" t="s">
        <v>496</v>
      </c>
      <c r="D85" t="s">
        <v>19</v>
      </c>
      <c r="E85" t="s">
        <v>132</v>
      </c>
      <c r="F85" t="s">
        <v>14</v>
      </c>
      <c r="G85" t="s">
        <v>494</v>
      </c>
      <c r="H85" t="s">
        <v>495</v>
      </c>
    </row>
    <row r="86" spans="1:8" x14ac:dyDescent="0.25">
      <c r="A86" t="s">
        <v>498</v>
      </c>
      <c r="B86" t="s">
        <v>501</v>
      </c>
      <c r="C86" t="s">
        <v>496</v>
      </c>
      <c r="D86" t="s">
        <v>19</v>
      </c>
      <c r="E86" t="s">
        <v>502</v>
      </c>
      <c r="F86" t="s">
        <v>503</v>
      </c>
      <c r="G86" t="s">
        <v>499</v>
      </c>
      <c r="H86" t="s">
        <v>500</v>
      </c>
    </row>
    <row r="87" spans="1:8" x14ac:dyDescent="0.25">
      <c r="A87" t="s">
        <v>504</v>
      </c>
      <c r="B87" t="s">
        <v>507</v>
      </c>
      <c r="C87" t="s">
        <v>496</v>
      </c>
      <c r="D87" t="s">
        <v>19</v>
      </c>
      <c r="E87" t="s">
        <v>508</v>
      </c>
      <c r="F87" t="s">
        <v>509</v>
      </c>
      <c r="G87" t="s">
        <v>505</v>
      </c>
      <c r="H87" t="s">
        <v>506</v>
      </c>
    </row>
    <row r="88" spans="1:8" x14ac:dyDescent="0.25">
      <c r="A88" t="s">
        <v>510</v>
      </c>
      <c r="B88" t="s">
        <v>513</v>
      </c>
      <c r="C88" t="s">
        <v>496</v>
      </c>
      <c r="D88" t="s">
        <v>34</v>
      </c>
      <c r="E88" t="s">
        <v>514</v>
      </c>
      <c r="F88" t="s">
        <v>515</v>
      </c>
      <c r="G88" t="s">
        <v>511</v>
      </c>
      <c r="H88" t="s">
        <v>512</v>
      </c>
    </row>
    <row r="89" spans="1:8" x14ac:dyDescent="0.25">
      <c r="A89" t="s">
        <v>516</v>
      </c>
      <c r="B89" t="s">
        <v>519</v>
      </c>
      <c r="C89" t="s">
        <v>496</v>
      </c>
      <c r="D89" t="s">
        <v>19</v>
      </c>
      <c r="E89" t="s">
        <v>520</v>
      </c>
      <c r="F89" t="s">
        <v>521</v>
      </c>
      <c r="G89" t="s">
        <v>517</v>
      </c>
      <c r="H89" t="s">
        <v>518</v>
      </c>
    </row>
    <row r="90" spans="1:8" x14ac:dyDescent="0.25">
      <c r="A90" t="s">
        <v>522</v>
      </c>
      <c r="B90" t="s">
        <v>525</v>
      </c>
      <c r="C90" t="s">
        <v>496</v>
      </c>
      <c r="D90" t="s">
        <v>118</v>
      </c>
      <c r="E90" t="s">
        <v>526</v>
      </c>
      <c r="F90" t="s">
        <v>527</v>
      </c>
      <c r="G90" t="s">
        <v>523</v>
      </c>
      <c r="H90" t="s">
        <v>524</v>
      </c>
    </row>
    <row r="91" spans="1:8" x14ac:dyDescent="0.25">
      <c r="A91" t="s">
        <v>528</v>
      </c>
      <c r="B91" t="s">
        <v>532</v>
      </c>
      <c r="C91" t="s">
        <v>531</v>
      </c>
      <c r="D91" t="s">
        <v>19</v>
      </c>
      <c r="E91" t="s">
        <v>132</v>
      </c>
      <c r="F91" t="s">
        <v>533</v>
      </c>
      <c r="G91" t="s">
        <v>529</v>
      </c>
      <c r="H91" t="s">
        <v>530</v>
      </c>
    </row>
    <row r="92" spans="1:8" x14ac:dyDescent="0.25">
      <c r="A92" t="s">
        <v>534</v>
      </c>
      <c r="B92" t="s">
        <v>537</v>
      </c>
      <c r="C92" t="s">
        <v>531</v>
      </c>
      <c r="D92" t="s">
        <v>118</v>
      </c>
      <c r="E92" t="s">
        <v>426</v>
      </c>
      <c r="F92" t="s">
        <v>538</v>
      </c>
      <c r="G92" t="s">
        <v>535</v>
      </c>
      <c r="H92" t="s">
        <v>536</v>
      </c>
    </row>
    <row r="93" spans="1:8" x14ac:dyDescent="0.25">
      <c r="A93" t="s">
        <v>539</v>
      </c>
      <c r="B93" t="s">
        <v>542</v>
      </c>
      <c r="C93" t="s">
        <v>531</v>
      </c>
      <c r="D93" t="s">
        <v>19</v>
      </c>
      <c r="E93" t="s">
        <v>520</v>
      </c>
      <c r="F93" t="s">
        <v>543</v>
      </c>
      <c r="G93" t="s">
        <v>540</v>
      </c>
      <c r="H93" t="s">
        <v>541</v>
      </c>
    </row>
    <row r="94" spans="1:8" x14ac:dyDescent="0.25">
      <c r="A94" t="s">
        <v>544</v>
      </c>
      <c r="B94" t="s">
        <v>547</v>
      </c>
      <c r="C94" t="s">
        <v>531</v>
      </c>
      <c r="D94" t="s">
        <v>19</v>
      </c>
      <c r="E94" t="s">
        <v>508</v>
      </c>
      <c r="F94" t="s">
        <v>548</v>
      </c>
      <c r="G94" t="s">
        <v>545</v>
      </c>
      <c r="H94" t="s">
        <v>546</v>
      </c>
    </row>
    <row r="95" spans="1:8" x14ac:dyDescent="0.25">
      <c r="A95" t="s">
        <v>549</v>
      </c>
      <c r="B95" t="s">
        <v>552</v>
      </c>
      <c r="C95" t="s">
        <v>531</v>
      </c>
      <c r="D95" t="s">
        <v>19</v>
      </c>
      <c r="E95" t="s">
        <v>553</v>
      </c>
      <c r="F95" t="s">
        <v>554</v>
      </c>
      <c r="G95" t="s">
        <v>550</v>
      </c>
      <c r="H95" t="s">
        <v>551</v>
      </c>
    </row>
    <row r="96" spans="1:8" x14ac:dyDescent="0.25">
      <c r="A96" t="s">
        <v>555</v>
      </c>
      <c r="B96" t="s">
        <v>558</v>
      </c>
      <c r="C96" t="s">
        <v>531</v>
      </c>
      <c r="D96" t="s">
        <v>118</v>
      </c>
      <c r="E96" t="s">
        <v>132</v>
      </c>
      <c r="F96" t="s">
        <v>14</v>
      </c>
      <c r="G96" t="s">
        <v>556</v>
      </c>
      <c r="H96" t="s">
        <v>557</v>
      </c>
    </row>
    <row r="97" spans="1:8" x14ac:dyDescent="0.25">
      <c r="A97" t="s">
        <v>559</v>
      </c>
      <c r="B97" t="s">
        <v>561</v>
      </c>
      <c r="C97" t="s">
        <v>531</v>
      </c>
      <c r="D97" t="s">
        <v>19</v>
      </c>
      <c r="E97" t="s">
        <v>50</v>
      </c>
      <c r="F97" t="s">
        <v>562</v>
      </c>
      <c r="G97" t="s">
        <v>560</v>
      </c>
      <c r="H97" t="s">
        <v>506</v>
      </c>
    </row>
    <row r="98" spans="1:8" x14ac:dyDescent="0.25">
      <c r="A98" s="12" t="s">
        <v>563</v>
      </c>
      <c r="B98" t="s">
        <v>566</v>
      </c>
      <c r="C98" t="s">
        <v>531</v>
      </c>
      <c r="D98" t="s">
        <v>118</v>
      </c>
      <c r="E98" t="s">
        <v>567</v>
      </c>
      <c r="F98" t="s">
        <v>568</v>
      </c>
      <c r="G98" t="s">
        <v>564</v>
      </c>
      <c r="H98" t="s">
        <v>565</v>
      </c>
    </row>
    <row r="99" spans="1:8" x14ac:dyDescent="0.25">
      <c r="A99" t="s">
        <v>569</v>
      </c>
      <c r="B99" t="s">
        <v>573</v>
      </c>
      <c r="C99" t="s">
        <v>572</v>
      </c>
      <c r="D99" t="s">
        <v>19</v>
      </c>
      <c r="E99" t="s">
        <v>14</v>
      </c>
      <c r="F99" t="s">
        <v>533</v>
      </c>
      <c r="G99" t="s">
        <v>570</v>
      </c>
      <c r="H99" t="s">
        <v>571</v>
      </c>
    </row>
    <row r="100" spans="1:8" x14ac:dyDescent="0.25">
      <c r="A100" t="s">
        <v>574</v>
      </c>
      <c r="B100" t="s">
        <v>577</v>
      </c>
      <c r="C100" t="s">
        <v>572</v>
      </c>
      <c r="D100" t="s">
        <v>19</v>
      </c>
      <c r="E100" t="s">
        <v>578</v>
      </c>
      <c r="F100" t="s">
        <v>579</v>
      </c>
      <c r="G100" t="s">
        <v>575</v>
      </c>
      <c r="H100" t="s">
        <v>576</v>
      </c>
    </row>
    <row r="101" spans="1:8" x14ac:dyDescent="0.25">
      <c r="A101" t="s">
        <v>580</v>
      </c>
      <c r="B101" t="s">
        <v>583</v>
      </c>
      <c r="C101" t="s">
        <v>572</v>
      </c>
      <c r="D101" t="s">
        <v>118</v>
      </c>
      <c r="E101" t="s">
        <v>584</v>
      </c>
      <c r="F101" t="s">
        <v>585</v>
      </c>
      <c r="G101" t="s">
        <v>581</v>
      </c>
      <c r="H101" t="s">
        <v>582</v>
      </c>
    </row>
    <row r="102" spans="1:8" x14ac:dyDescent="0.25">
      <c r="A102" t="s">
        <v>586</v>
      </c>
      <c r="B102" t="s">
        <v>589</v>
      </c>
      <c r="C102" t="s">
        <v>572</v>
      </c>
      <c r="D102" t="s">
        <v>252</v>
      </c>
      <c r="E102" t="s">
        <v>508</v>
      </c>
      <c r="F102" t="s">
        <v>590</v>
      </c>
      <c r="G102" t="s">
        <v>587</v>
      </c>
      <c r="H102" t="s">
        <v>588</v>
      </c>
    </row>
    <row r="103" spans="1:8" x14ac:dyDescent="0.25">
      <c r="A103" t="s">
        <v>591</v>
      </c>
      <c r="B103" t="s">
        <v>594</v>
      </c>
      <c r="C103" t="s">
        <v>572</v>
      </c>
      <c r="D103" t="s">
        <v>34</v>
      </c>
      <c r="E103" t="s">
        <v>89</v>
      </c>
      <c r="F103" t="s">
        <v>595</v>
      </c>
      <c r="G103" t="s">
        <v>592</v>
      </c>
      <c r="H103" t="s">
        <v>593</v>
      </c>
    </row>
    <row r="104" spans="1:8" x14ac:dyDescent="0.25">
      <c r="A104" t="s">
        <v>596</v>
      </c>
      <c r="B104" t="s">
        <v>600</v>
      </c>
      <c r="C104" t="s">
        <v>599</v>
      </c>
      <c r="D104" t="s">
        <v>19</v>
      </c>
      <c r="E104" t="s">
        <v>14</v>
      </c>
      <c r="F104" t="s">
        <v>601</v>
      </c>
      <c r="G104" t="s">
        <v>597</v>
      </c>
      <c r="H104" t="s">
        <v>598</v>
      </c>
    </row>
    <row r="105" spans="1:8" x14ac:dyDescent="0.25">
      <c r="A105" t="s">
        <v>602</v>
      </c>
      <c r="B105" t="s">
        <v>605</v>
      </c>
      <c r="C105" t="s">
        <v>599</v>
      </c>
      <c r="D105" t="s">
        <v>118</v>
      </c>
      <c r="E105" t="s">
        <v>606</v>
      </c>
      <c r="F105" t="s">
        <v>607</v>
      </c>
      <c r="G105" t="s">
        <v>603</v>
      </c>
      <c r="H105" t="s">
        <v>604</v>
      </c>
    </row>
    <row r="106" spans="1:8" x14ac:dyDescent="0.25">
      <c r="A106" t="s">
        <v>608</v>
      </c>
      <c r="B106" t="s">
        <v>611</v>
      </c>
      <c r="C106" t="s">
        <v>599</v>
      </c>
      <c r="D106" t="s">
        <v>148</v>
      </c>
      <c r="E106" t="s">
        <v>612</v>
      </c>
      <c r="F106" t="s">
        <v>14</v>
      </c>
      <c r="G106" t="s">
        <v>609</v>
      </c>
      <c r="H106" t="s">
        <v>610</v>
      </c>
    </row>
    <row r="107" spans="1:8" x14ac:dyDescent="0.25">
      <c r="A107" t="s">
        <v>613</v>
      </c>
      <c r="B107" t="s">
        <v>616</v>
      </c>
      <c r="C107" t="s">
        <v>599</v>
      </c>
      <c r="D107" t="s">
        <v>19</v>
      </c>
      <c r="E107" t="s">
        <v>50</v>
      </c>
      <c r="F107" t="s">
        <v>617</v>
      </c>
      <c r="G107" t="s">
        <v>614</v>
      </c>
      <c r="H107" t="s">
        <v>615</v>
      </c>
    </row>
    <row r="108" spans="1:8" x14ac:dyDescent="0.25">
      <c r="A108" t="s">
        <v>618</v>
      </c>
      <c r="B108" t="s">
        <v>621</v>
      </c>
      <c r="C108" t="s">
        <v>599</v>
      </c>
      <c r="D108" t="s">
        <v>118</v>
      </c>
      <c r="E108" t="s">
        <v>622</v>
      </c>
      <c r="F108" t="s">
        <v>623</v>
      </c>
      <c r="G108" t="s">
        <v>619</v>
      </c>
      <c r="H108" t="s">
        <v>620</v>
      </c>
    </row>
    <row r="109" spans="1:8" x14ac:dyDescent="0.25">
      <c r="A109" t="s">
        <v>624</v>
      </c>
      <c r="B109" t="s">
        <v>627</v>
      </c>
      <c r="C109" t="s">
        <v>599</v>
      </c>
      <c r="D109" t="s">
        <v>118</v>
      </c>
      <c r="E109" t="s">
        <v>628</v>
      </c>
      <c r="F109" t="s">
        <v>14</v>
      </c>
      <c r="G109" t="s">
        <v>625</v>
      </c>
      <c r="H109" t="s">
        <v>626</v>
      </c>
    </row>
    <row r="110" spans="1:8" x14ac:dyDescent="0.25">
      <c r="A110" t="s">
        <v>629</v>
      </c>
      <c r="B110" t="s">
        <v>632</v>
      </c>
      <c r="C110" t="s">
        <v>599</v>
      </c>
      <c r="D110" t="s">
        <v>19</v>
      </c>
      <c r="E110" t="s">
        <v>217</v>
      </c>
      <c r="F110" t="s">
        <v>633</v>
      </c>
      <c r="G110" t="s">
        <v>630</v>
      </c>
      <c r="H110" t="s">
        <v>631</v>
      </c>
    </row>
    <row r="111" spans="1:8" x14ac:dyDescent="0.25">
      <c r="A111" t="s">
        <v>634</v>
      </c>
      <c r="B111" t="s">
        <v>637</v>
      </c>
      <c r="C111" t="s">
        <v>599</v>
      </c>
      <c r="D111" t="s">
        <v>34</v>
      </c>
      <c r="E111" t="s">
        <v>638</v>
      </c>
      <c r="F111" t="s">
        <v>639</v>
      </c>
      <c r="G111" t="s">
        <v>635</v>
      </c>
      <c r="H111" t="s">
        <v>636</v>
      </c>
    </row>
    <row r="112" spans="1:8" x14ac:dyDescent="0.25">
      <c r="A112" t="s">
        <v>640</v>
      </c>
      <c r="B112" t="s">
        <v>643</v>
      </c>
      <c r="C112" t="s">
        <v>599</v>
      </c>
      <c r="D112" t="s">
        <v>19</v>
      </c>
      <c r="E112" t="s">
        <v>286</v>
      </c>
      <c r="F112" t="s">
        <v>644</v>
      </c>
      <c r="G112" t="s">
        <v>641</v>
      </c>
      <c r="H112" t="s">
        <v>642</v>
      </c>
    </row>
    <row r="113" spans="1:8" x14ac:dyDescent="0.25">
      <c r="A113" t="s">
        <v>645</v>
      </c>
      <c r="B113" t="s">
        <v>649</v>
      </c>
      <c r="C113" t="s">
        <v>648</v>
      </c>
      <c r="D113" t="s">
        <v>19</v>
      </c>
      <c r="E113" t="s">
        <v>14</v>
      </c>
      <c r="F113" t="s">
        <v>650</v>
      </c>
      <c r="G113" t="s">
        <v>646</v>
      </c>
      <c r="H113" t="s">
        <v>647</v>
      </c>
    </row>
    <row r="114" spans="1:8" x14ac:dyDescent="0.25">
      <c r="A114" t="s">
        <v>651</v>
      </c>
      <c r="B114" t="s">
        <v>654</v>
      </c>
      <c r="C114" t="s">
        <v>648</v>
      </c>
      <c r="D114" t="s">
        <v>118</v>
      </c>
      <c r="E114" t="s">
        <v>655</v>
      </c>
      <c r="F114" t="s">
        <v>656</v>
      </c>
      <c r="G114" t="s">
        <v>652</v>
      </c>
      <c r="H114" t="s">
        <v>653</v>
      </c>
    </row>
    <row r="115" spans="1:8" x14ac:dyDescent="0.25">
      <c r="A115" t="s">
        <v>657</v>
      </c>
      <c r="B115" t="s">
        <v>659</v>
      </c>
      <c r="C115" t="s">
        <v>648</v>
      </c>
      <c r="D115" t="s">
        <v>148</v>
      </c>
      <c r="E115" t="s">
        <v>14</v>
      </c>
      <c r="F115" t="s">
        <v>14</v>
      </c>
      <c r="G115" t="s">
        <v>658</v>
      </c>
      <c r="H115" t="s">
        <v>14</v>
      </c>
    </row>
    <row r="116" spans="1:8" x14ac:dyDescent="0.25">
      <c r="A116" t="s">
        <v>660</v>
      </c>
      <c r="B116" t="s">
        <v>663</v>
      </c>
      <c r="C116" t="s">
        <v>648</v>
      </c>
      <c r="D116" t="s">
        <v>19</v>
      </c>
      <c r="E116" t="s">
        <v>445</v>
      </c>
      <c r="F116" t="s">
        <v>664</v>
      </c>
      <c r="G116" t="s">
        <v>661</v>
      </c>
      <c r="H116" t="s">
        <v>662</v>
      </c>
    </row>
    <row r="117" spans="1:8" x14ac:dyDescent="0.25">
      <c r="A117" t="s">
        <v>665</v>
      </c>
      <c r="B117" t="s">
        <v>668</v>
      </c>
      <c r="C117" t="s">
        <v>648</v>
      </c>
      <c r="D117" t="s">
        <v>118</v>
      </c>
      <c r="E117" t="s">
        <v>669</v>
      </c>
      <c r="F117" t="s">
        <v>670</v>
      </c>
      <c r="G117" s="13" t="s">
        <v>666</v>
      </c>
      <c r="H117" t="s">
        <v>667</v>
      </c>
    </row>
    <row r="118" spans="1:8" x14ac:dyDescent="0.25">
      <c r="A118" t="s">
        <v>671</v>
      </c>
      <c r="B118" t="s">
        <v>674</v>
      </c>
      <c r="C118" t="s">
        <v>648</v>
      </c>
      <c r="D118" t="s">
        <v>19</v>
      </c>
      <c r="E118" t="s">
        <v>675</v>
      </c>
      <c r="F118" t="s">
        <v>676</v>
      </c>
      <c r="G118" t="s">
        <v>672</v>
      </c>
      <c r="H118" t="s">
        <v>673</v>
      </c>
    </row>
    <row r="119" spans="1:8" x14ac:dyDescent="0.25">
      <c r="A119" t="s">
        <v>677</v>
      </c>
      <c r="B119" t="s">
        <v>680</v>
      </c>
      <c r="C119" t="s">
        <v>648</v>
      </c>
      <c r="D119" t="s">
        <v>19</v>
      </c>
      <c r="E119" t="s">
        <v>217</v>
      </c>
      <c r="F119" t="s">
        <v>681</v>
      </c>
      <c r="G119" t="s">
        <v>678</v>
      </c>
      <c r="H119" t="s">
        <v>679</v>
      </c>
    </row>
    <row r="120" spans="1:8" x14ac:dyDescent="0.25">
      <c r="A120" t="s">
        <v>682</v>
      </c>
      <c r="B120" t="s">
        <v>685</v>
      </c>
      <c r="C120" t="s">
        <v>648</v>
      </c>
      <c r="D120" t="s">
        <v>34</v>
      </c>
      <c r="E120" t="s">
        <v>686</v>
      </c>
      <c r="F120" t="s">
        <v>687</v>
      </c>
      <c r="G120" t="s">
        <v>683</v>
      </c>
      <c r="H120" t="s">
        <v>684</v>
      </c>
    </row>
    <row r="121" spans="1:8" x14ac:dyDescent="0.25">
      <c r="A121" t="s">
        <v>688</v>
      </c>
      <c r="B121" t="s">
        <v>692</v>
      </c>
      <c r="C121" t="s">
        <v>648</v>
      </c>
      <c r="D121" t="s">
        <v>691</v>
      </c>
      <c r="E121" t="s">
        <v>693</v>
      </c>
      <c r="F121" t="s">
        <v>694</v>
      </c>
      <c r="G121" t="s">
        <v>689</v>
      </c>
      <c r="H121" t="s">
        <v>690</v>
      </c>
    </row>
    <row r="122" spans="1:8" x14ac:dyDescent="0.25">
      <c r="A122" t="s">
        <v>695</v>
      </c>
      <c r="B122" t="s">
        <v>698</v>
      </c>
      <c r="C122" t="s">
        <v>648</v>
      </c>
      <c r="D122" t="s">
        <v>34</v>
      </c>
      <c r="E122" t="s">
        <v>57</v>
      </c>
      <c r="F122" t="s">
        <v>699</v>
      </c>
      <c r="G122" t="s">
        <v>696</v>
      </c>
      <c r="H122" t="s">
        <v>697</v>
      </c>
    </row>
    <row r="123" spans="1:8" x14ac:dyDescent="0.25">
      <c r="A123" t="s">
        <v>700</v>
      </c>
      <c r="B123" t="s">
        <v>703</v>
      </c>
      <c r="C123" t="s">
        <v>648</v>
      </c>
      <c r="D123" t="s">
        <v>443</v>
      </c>
      <c r="E123" t="s">
        <v>704</v>
      </c>
      <c r="F123" t="s">
        <v>14</v>
      </c>
      <c r="G123" t="s">
        <v>701</v>
      </c>
      <c r="H123" t="s">
        <v>702</v>
      </c>
    </row>
    <row r="124" spans="1:8" x14ac:dyDescent="0.25">
      <c r="A124" t="s">
        <v>705</v>
      </c>
      <c r="B124" t="s">
        <v>709</v>
      </c>
      <c r="C124" t="s">
        <v>708</v>
      </c>
      <c r="D124" t="s">
        <v>19</v>
      </c>
      <c r="E124" t="s">
        <v>14</v>
      </c>
      <c r="F124" t="s">
        <v>710</v>
      </c>
      <c r="G124" t="s">
        <v>706</v>
      </c>
      <c r="H124" t="s">
        <v>707</v>
      </c>
    </row>
    <row r="125" spans="1:8" x14ac:dyDescent="0.25">
      <c r="A125" t="s">
        <v>711</v>
      </c>
      <c r="B125" t="s">
        <v>714</v>
      </c>
      <c r="C125" t="s">
        <v>708</v>
      </c>
      <c r="D125" t="s">
        <v>148</v>
      </c>
      <c r="E125" t="s">
        <v>715</v>
      </c>
      <c r="F125" t="s">
        <v>14</v>
      </c>
      <c r="G125" t="s">
        <v>712</v>
      </c>
      <c r="H125" t="s">
        <v>713</v>
      </c>
    </row>
    <row r="126" spans="1:8" x14ac:dyDescent="0.25">
      <c r="A126" t="s">
        <v>716</v>
      </c>
      <c r="B126" t="s">
        <v>719</v>
      </c>
      <c r="C126" t="s">
        <v>708</v>
      </c>
      <c r="D126" t="s">
        <v>148</v>
      </c>
      <c r="E126" t="s">
        <v>720</v>
      </c>
      <c r="F126" t="s">
        <v>14</v>
      </c>
      <c r="G126" t="s">
        <v>717</v>
      </c>
      <c r="H126" t="s">
        <v>718</v>
      </c>
    </row>
    <row r="127" spans="1:8" x14ac:dyDescent="0.25">
      <c r="A127" t="s">
        <v>721</v>
      </c>
      <c r="B127" t="s">
        <v>724</v>
      </c>
      <c r="C127" t="s">
        <v>708</v>
      </c>
      <c r="D127" t="s">
        <v>418</v>
      </c>
      <c r="E127" t="s">
        <v>725</v>
      </c>
      <c r="F127" t="s">
        <v>726</v>
      </c>
      <c r="G127" t="s">
        <v>722</v>
      </c>
      <c r="H127" t="s">
        <v>723</v>
      </c>
    </row>
    <row r="128" spans="1:8" x14ac:dyDescent="0.25">
      <c r="A128" t="s">
        <v>727</v>
      </c>
      <c r="B128" t="s">
        <v>730</v>
      </c>
      <c r="C128" t="s">
        <v>708</v>
      </c>
      <c r="D128" t="s">
        <v>19</v>
      </c>
      <c r="E128" t="s">
        <v>132</v>
      </c>
      <c r="F128" t="s">
        <v>14</v>
      </c>
      <c r="G128" t="s">
        <v>728</v>
      </c>
      <c r="H128" t="s">
        <v>729</v>
      </c>
    </row>
    <row r="129" spans="1:8" x14ac:dyDescent="0.25">
      <c r="A129" t="s">
        <v>731</v>
      </c>
      <c r="B129" t="s">
        <v>734</v>
      </c>
      <c r="C129" t="s">
        <v>708</v>
      </c>
      <c r="D129" t="s">
        <v>19</v>
      </c>
      <c r="E129" t="s">
        <v>735</v>
      </c>
      <c r="F129" t="s">
        <v>736</v>
      </c>
      <c r="G129" t="s">
        <v>732</v>
      </c>
      <c r="H129" t="s">
        <v>733</v>
      </c>
    </row>
    <row r="130" spans="1:8" x14ac:dyDescent="0.25">
      <c r="A130" t="s">
        <v>737</v>
      </c>
      <c r="B130" t="s">
        <v>740</v>
      </c>
      <c r="C130" t="s">
        <v>708</v>
      </c>
      <c r="D130" t="s">
        <v>34</v>
      </c>
      <c r="E130" t="s">
        <v>741</v>
      </c>
      <c r="F130" t="s">
        <v>742</v>
      </c>
      <c r="G130" t="s">
        <v>738</v>
      </c>
      <c r="H130" t="s">
        <v>739</v>
      </c>
    </row>
    <row r="131" spans="1:8" x14ac:dyDescent="0.25">
      <c r="A131" t="s">
        <v>743</v>
      </c>
      <c r="B131" t="s">
        <v>746</v>
      </c>
      <c r="C131" t="s">
        <v>708</v>
      </c>
      <c r="D131" t="s">
        <v>34</v>
      </c>
      <c r="E131" t="s">
        <v>747</v>
      </c>
      <c r="F131" t="s">
        <v>748</v>
      </c>
      <c r="G131" t="s">
        <v>744</v>
      </c>
      <c r="H131" t="s">
        <v>745</v>
      </c>
    </row>
    <row r="132" spans="1:8" x14ac:dyDescent="0.25">
      <c r="A132" t="s">
        <v>749</v>
      </c>
      <c r="B132" t="s">
        <v>752</v>
      </c>
      <c r="C132" t="s">
        <v>708</v>
      </c>
      <c r="D132" t="s">
        <v>34</v>
      </c>
      <c r="E132" t="s">
        <v>57</v>
      </c>
      <c r="F132" t="s">
        <v>753</v>
      </c>
      <c r="G132" t="s">
        <v>750</v>
      </c>
      <c r="H132" t="s">
        <v>751</v>
      </c>
    </row>
    <row r="133" spans="1:8" x14ac:dyDescent="0.25">
      <c r="A133" t="s">
        <v>754</v>
      </c>
      <c r="B133" t="s">
        <v>758</v>
      </c>
      <c r="C133" t="s">
        <v>757</v>
      </c>
      <c r="D133" t="s">
        <v>19</v>
      </c>
      <c r="E133" t="s">
        <v>14</v>
      </c>
      <c r="F133" t="s">
        <v>759</v>
      </c>
      <c r="G133" t="s">
        <v>755</v>
      </c>
      <c r="H133" t="s">
        <v>756</v>
      </c>
    </row>
    <row r="134" spans="1:8" x14ac:dyDescent="0.25">
      <c r="A134" t="s">
        <v>760</v>
      </c>
      <c r="B134" t="s">
        <v>763</v>
      </c>
      <c r="C134" t="s">
        <v>757</v>
      </c>
      <c r="D134" t="s">
        <v>19</v>
      </c>
      <c r="E134" t="s">
        <v>764</v>
      </c>
      <c r="F134" t="s">
        <v>765</v>
      </c>
      <c r="G134" t="s">
        <v>761</v>
      </c>
      <c r="H134" t="s">
        <v>762</v>
      </c>
    </row>
    <row r="135" spans="1:8" x14ac:dyDescent="0.25">
      <c r="A135" t="s">
        <v>766</v>
      </c>
      <c r="B135" t="s">
        <v>769</v>
      </c>
      <c r="C135" t="s">
        <v>757</v>
      </c>
      <c r="D135" t="s">
        <v>19</v>
      </c>
      <c r="E135" t="s">
        <v>330</v>
      </c>
      <c r="F135" t="s">
        <v>770</v>
      </c>
      <c r="G135" t="s">
        <v>767</v>
      </c>
      <c r="H135" t="s">
        <v>768</v>
      </c>
    </row>
    <row r="136" spans="1:8" x14ac:dyDescent="0.25">
      <c r="A136" t="s">
        <v>771</v>
      </c>
      <c r="B136" t="s">
        <v>774</v>
      </c>
      <c r="C136" t="s">
        <v>757</v>
      </c>
      <c r="D136" t="s">
        <v>148</v>
      </c>
      <c r="E136" t="s">
        <v>775</v>
      </c>
      <c r="F136" t="s">
        <v>14</v>
      </c>
      <c r="G136" t="s">
        <v>772</v>
      </c>
      <c r="H136" t="s">
        <v>773</v>
      </c>
    </row>
    <row r="137" spans="1:8" x14ac:dyDescent="0.25">
      <c r="A137" t="s">
        <v>776</v>
      </c>
      <c r="B137" t="s">
        <v>779</v>
      </c>
      <c r="C137" t="s">
        <v>757</v>
      </c>
      <c r="D137" t="s">
        <v>19</v>
      </c>
      <c r="E137" t="s">
        <v>297</v>
      </c>
      <c r="F137" t="s">
        <v>780</v>
      </c>
      <c r="G137" t="s">
        <v>777</v>
      </c>
      <c r="H137" t="s">
        <v>778</v>
      </c>
    </row>
    <row r="138" spans="1:8" x14ac:dyDescent="0.25">
      <c r="A138" t="s">
        <v>781</v>
      </c>
      <c r="B138" t="s">
        <v>785</v>
      </c>
      <c r="C138" t="s">
        <v>784</v>
      </c>
      <c r="D138" t="s">
        <v>19</v>
      </c>
      <c r="E138" t="s">
        <v>14</v>
      </c>
      <c r="F138" t="s">
        <v>786</v>
      </c>
      <c r="G138" t="s">
        <v>782</v>
      </c>
      <c r="H138" t="s">
        <v>783</v>
      </c>
    </row>
    <row r="139" spans="1:8" x14ac:dyDescent="0.25">
      <c r="A139" t="s">
        <v>787</v>
      </c>
      <c r="B139" t="s">
        <v>790</v>
      </c>
      <c r="C139" t="s">
        <v>784</v>
      </c>
      <c r="D139" t="s">
        <v>19</v>
      </c>
      <c r="E139" t="s">
        <v>508</v>
      </c>
      <c r="F139" t="s">
        <v>791</v>
      </c>
      <c r="G139" t="s">
        <v>788</v>
      </c>
      <c r="H139" t="s">
        <v>789</v>
      </c>
    </row>
    <row r="140" spans="1:8" x14ac:dyDescent="0.25">
      <c r="A140" t="s">
        <v>792</v>
      </c>
      <c r="B140" t="s">
        <v>795</v>
      </c>
      <c r="C140" t="s">
        <v>784</v>
      </c>
      <c r="D140" t="s">
        <v>19</v>
      </c>
      <c r="E140" t="s">
        <v>796</v>
      </c>
      <c r="F140" t="s">
        <v>797</v>
      </c>
      <c r="G140" t="s">
        <v>793</v>
      </c>
      <c r="H140" t="s">
        <v>794</v>
      </c>
    </row>
    <row r="141" spans="1:8" x14ac:dyDescent="0.25">
      <c r="A141" t="s">
        <v>798</v>
      </c>
      <c r="B141" t="s">
        <v>801</v>
      </c>
      <c r="C141" t="s">
        <v>784</v>
      </c>
      <c r="D141" t="s">
        <v>19</v>
      </c>
      <c r="E141" t="s">
        <v>50</v>
      </c>
      <c r="F141" t="s">
        <v>802</v>
      </c>
      <c r="G141" t="s">
        <v>799</v>
      </c>
      <c r="H141" t="s">
        <v>800</v>
      </c>
    </row>
    <row r="142" spans="1:8" x14ac:dyDescent="0.25">
      <c r="A142" t="s">
        <v>803</v>
      </c>
      <c r="B142" t="s">
        <v>807</v>
      </c>
      <c r="C142" t="s">
        <v>806</v>
      </c>
      <c r="D142" t="s">
        <v>19</v>
      </c>
      <c r="E142" t="s">
        <v>14</v>
      </c>
      <c r="F142" t="s">
        <v>14</v>
      </c>
      <c r="G142" t="s">
        <v>804</v>
      </c>
      <c r="H142" t="s">
        <v>805</v>
      </c>
    </row>
    <row r="143" spans="1:8" x14ac:dyDescent="0.25">
      <c r="A143" t="s">
        <v>808</v>
      </c>
      <c r="B143" t="s">
        <v>812</v>
      </c>
      <c r="C143" t="s">
        <v>806</v>
      </c>
      <c r="D143" t="s">
        <v>811</v>
      </c>
      <c r="E143" t="s">
        <v>813</v>
      </c>
      <c r="F143" t="s">
        <v>814</v>
      </c>
      <c r="G143" t="s">
        <v>809</v>
      </c>
      <c r="H143" t="s">
        <v>810</v>
      </c>
    </row>
    <row r="144" spans="1:8" x14ac:dyDescent="0.25">
      <c r="A144" t="s">
        <v>815</v>
      </c>
      <c r="B144" t="s">
        <v>818</v>
      </c>
      <c r="C144" t="s">
        <v>806</v>
      </c>
      <c r="D144" t="s">
        <v>19</v>
      </c>
      <c r="E144" t="s">
        <v>234</v>
      </c>
      <c r="F144" t="s">
        <v>819</v>
      </c>
      <c r="G144" t="s">
        <v>816</v>
      </c>
      <c r="H144" t="s">
        <v>817</v>
      </c>
    </row>
    <row r="145" spans="1:8" x14ac:dyDescent="0.25">
      <c r="A145" t="s">
        <v>820</v>
      </c>
      <c r="B145" t="s">
        <v>823</v>
      </c>
      <c r="C145" t="s">
        <v>806</v>
      </c>
      <c r="D145" t="s">
        <v>148</v>
      </c>
      <c r="E145" t="s">
        <v>824</v>
      </c>
      <c r="F145" t="s">
        <v>825</v>
      </c>
      <c r="G145" t="s">
        <v>821</v>
      </c>
      <c r="H145" t="s">
        <v>822</v>
      </c>
    </row>
    <row r="146" spans="1:8" x14ac:dyDescent="0.25">
      <c r="A146" t="s">
        <v>826</v>
      </c>
      <c r="B146" t="s">
        <v>829</v>
      </c>
      <c r="C146" t="s">
        <v>806</v>
      </c>
      <c r="D146" t="s">
        <v>19</v>
      </c>
      <c r="E146" t="s">
        <v>830</v>
      </c>
      <c r="F146" t="s">
        <v>831</v>
      </c>
      <c r="G146" t="s">
        <v>827</v>
      </c>
      <c r="H146" t="s">
        <v>828</v>
      </c>
    </row>
    <row r="147" spans="1:8" x14ac:dyDescent="0.25">
      <c r="A147" t="s">
        <v>832</v>
      </c>
      <c r="B147" t="s">
        <v>835</v>
      </c>
      <c r="C147" t="s">
        <v>806</v>
      </c>
      <c r="D147" t="s">
        <v>340</v>
      </c>
      <c r="E147" t="s">
        <v>342</v>
      </c>
      <c r="F147" t="s">
        <v>836</v>
      </c>
      <c r="G147" t="s">
        <v>833</v>
      </c>
      <c r="H147" t="s">
        <v>834</v>
      </c>
    </row>
    <row r="148" spans="1:8" x14ac:dyDescent="0.25">
      <c r="A148" t="s">
        <v>837</v>
      </c>
      <c r="B148" t="s">
        <v>841</v>
      </c>
      <c r="C148" t="s">
        <v>840</v>
      </c>
      <c r="D148" t="s">
        <v>19</v>
      </c>
      <c r="E148" t="s">
        <v>14</v>
      </c>
      <c r="F148" t="s">
        <v>842</v>
      </c>
      <c r="G148" t="s">
        <v>838</v>
      </c>
      <c r="H148" t="s">
        <v>839</v>
      </c>
    </row>
    <row r="149" spans="1:8" x14ac:dyDescent="0.25">
      <c r="A149" t="s">
        <v>843</v>
      </c>
      <c r="B149" t="s">
        <v>846</v>
      </c>
      <c r="C149" t="s">
        <v>840</v>
      </c>
      <c r="D149" t="s">
        <v>19</v>
      </c>
      <c r="E149" t="s">
        <v>847</v>
      </c>
      <c r="F149" t="s">
        <v>848</v>
      </c>
      <c r="G149" t="s">
        <v>844</v>
      </c>
      <c r="H149" t="s">
        <v>845</v>
      </c>
    </row>
    <row r="150" spans="1:8" x14ac:dyDescent="0.25">
      <c r="A150" t="s">
        <v>849</v>
      </c>
      <c r="B150" t="s">
        <v>852</v>
      </c>
      <c r="C150" t="s">
        <v>840</v>
      </c>
      <c r="D150" t="s">
        <v>19</v>
      </c>
      <c r="E150" t="s">
        <v>853</v>
      </c>
      <c r="F150" t="s">
        <v>854</v>
      </c>
      <c r="G150" t="s">
        <v>850</v>
      </c>
      <c r="H150" t="s">
        <v>851</v>
      </c>
    </row>
    <row r="151" spans="1:8" x14ac:dyDescent="0.25">
      <c r="A151" t="s">
        <v>855</v>
      </c>
      <c r="B151" t="s">
        <v>858</v>
      </c>
      <c r="C151" t="s">
        <v>840</v>
      </c>
      <c r="D151" t="s">
        <v>811</v>
      </c>
      <c r="E151" t="s">
        <v>859</v>
      </c>
      <c r="F151" t="s">
        <v>860</v>
      </c>
      <c r="G151" t="s">
        <v>856</v>
      </c>
      <c r="H151" t="s">
        <v>857</v>
      </c>
    </row>
    <row r="152" spans="1:8" x14ac:dyDescent="0.25">
      <c r="A152" t="s">
        <v>861</v>
      </c>
      <c r="B152" t="s">
        <v>864</v>
      </c>
      <c r="C152" t="s">
        <v>840</v>
      </c>
      <c r="D152" t="s">
        <v>118</v>
      </c>
      <c r="E152" t="s">
        <v>450</v>
      </c>
      <c r="F152" t="s">
        <v>865</v>
      </c>
      <c r="G152" t="s">
        <v>862</v>
      </c>
      <c r="H152" t="s">
        <v>863</v>
      </c>
    </row>
    <row r="153" spans="1:8" x14ac:dyDescent="0.25">
      <c r="A153" t="s">
        <v>866</v>
      </c>
      <c r="B153" t="s">
        <v>869</v>
      </c>
      <c r="C153" t="s">
        <v>840</v>
      </c>
      <c r="D153" t="s">
        <v>19</v>
      </c>
      <c r="E153" t="s">
        <v>132</v>
      </c>
      <c r="F153" t="s">
        <v>14</v>
      </c>
      <c r="G153" t="s">
        <v>867</v>
      </c>
      <c r="H153" t="s">
        <v>868</v>
      </c>
    </row>
    <row r="154" spans="1:8" x14ac:dyDescent="0.25">
      <c r="A154" t="s">
        <v>870</v>
      </c>
      <c r="B154" t="s">
        <v>873</v>
      </c>
      <c r="C154" t="s">
        <v>840</v>
      </c>
      <c r="D154" t="s">
        <v>19</v>
      </c>
      <c r="E154" t="s">
        <v>874</v>
      </c>
      <c r="F154" t="s">
        <v>875</v>
      </c>
      <c r="G154" t="s">
        <v>871</v>
      </c>
      <c r="H154" t="s">
        <v>872</v>
      </c>
    </row>
    <row r="155" spans="1:8" x14ac:dyDescent="0.25">
      <c r="A155" t="s">
        <v>876</v>
      </c>
      <c r="B155" t="s">
        <v>879</v>
      </c>
      <c r="C155" t="s">
        <v>840</v>
      </c>
      <c r="D155" t="s">
        <v>19</v>
      </c>
      <c r="E155" t="s">
        <v>880</v>
      </c>
      <c r="F155" t="s">
        <v>881</v>
      </c>
      <c r="G155" t="s">
        <v>877</v>
      </c>
      <c r="H155" t="s">
        <v>878</v>
      </c>
    </row>
    <row r="156" spans="1:8" x14ac:dyDescent="0.25">
      <c r="A156" t="s">
        <v>882</v>
      </c>
      <c r="B156" t="s">
        <v>885</v>
      </c>
      <c r="C156" t="s">
        <v>840</v>
      </c>
      <c r="D156" t="s">
        <v>34</v>
      </c>
      <c r="E156" t="s">
        <v>89</v>
      </c>
      <c r="F156" t="s">
        <v>886</v>
      </c>
      <c r="G156" t="s">
        <v>883</v>
      </c>
      <c r="H156" t="s">
        <v>884</v>
      </c>
    </row>
    <row r="157" spans="1:8" x14ac:dyDescent="0.25">
      <c r="A157" t="s">
        <v>887</v>
      </c>
      <c r="B157" t="s">
        <v>891</v>
      </c>
      <c r="C157" t="s">
        <v>890</v>
      </c>
      <c r="D157" t="s">
        <v>19</v>
      </c>
      <c r="E157" t="s">
        <v>14</v>
      </c>
      <c r="F157" t="s">
        <v>892</v>
      </c>
      <c r="G157" t="s">
        <v>888</v>
      </c>
      <c r="H157" t="s">
        <v>889</v>
      </c>
    </row>
    <row r="158" spans="1:8" x14ac:dyDescent="0.25">
      <c r="A158" t="s">
        <v>893</v>
      </c>
      <c r="B158" t="s">
        <v>896</v>
      </c>
      <c r="C158" t="s">
        <v>890</v>
      </c>
      <c r="D158" t="s">
        <v>19</v>
      </c>
      <c r="E158" t="s">
        <v>159</v>
      </c>
      <c r="F158" t="s">
        <v>897</v>
      </c>
      <c r="G158" t="s">
        <v>894</v>
      </c>
      <c r="H158" t="s">
        <v>895</v>
      </c>
    </row>
    <row r="159" spans="1:8" x14ac:dyDescent="0.25">
      <c r="A159" t="s">
        <v>898</v>
      </c>
      <c r="B159" t="s">
        <v>901</v>
      </c>
      <c r="C159" t="s">
        <v>890</v>
      </c>
      <c r="D159" t="s">
        <v>34</v>
      </c>
      <c r="E159" t="s">
        <v>57</v>
      </c>
      <c r="F159" t="s">
        <v>902</v>
      </c>
      <c r="G159" t="s">
        <v>899</v>
      </c>
      <c r="H159" t="s">
        <v>900</v>
      </c>
    </row>
    <row r="160" spans="1:8" x14ac:dyDescent="0.25">
      <c r="A160" t="s">
        <v>903</v>
      </c>
      <c r="B160" t="s">
        <v>907</v>
      </c>
      <c r="C160" t="s">
        <v>890</v>
      </c>
      <c r="D160" t="s">
        <v>906</v>
      </c>
      <c r="E160" t="s">
        <v>908</v>
      </c>
      <c r="F160" t="s">
        <v>909</v>
      </c>
      <c r="G160" t="s">
        <v>904</v>
      </c>
      <c r="H160" t="s">
        <v>905</v>
      </c>
    </row>
    <row r="161" spans="1:8" x14ac:dyDescent="0.25">
      <c r="A161" t="s">
        <v>910</v>
      </c>
      <c r="B161" t="s">
        <v>913</v>
      </c>
      <c r="C161" t="s">
        <v>890</v>
      </c>
      <c r="D161" t="s">
        <v>34</v>
      </c>
      <c r="E161" t="s">
        <v>89</v>
      </c>
      <c r="F161" t="s">
        <v>914</v>
      </c>
      <c r="G161" t="s">
        <v>911</v>
      </c>
      <c r="H161" t="s">
        <v>912</v>
      </c>
    </row>
    <row r="162" spans="1:8" x14ac:dyDescent="0.25">
      <c r="A162" t="s">
        <v>915</v>
      </c>
      <c r="B162" t="s">
        <v>919</v>
      </c>
      <c r="C162" t="s">
        <v>918</v>
      </c>
      <c r="D162" t="s">
        <v>19</v>
      </c>
      <c r="E162" t="s">
        <v>14</v>
      </c>
      <c r="F162" t="s">
        <v>920</v>
      </c>
      <c r="G162" t="s">
        <v>916</v>
      </c>
      <c r="H162" t="s">
        <v>917</v>
      </c>
    </row>
    <row r="163" spans="1:8" x14ac:dyDescent="0.25">
      <c r="A163" t="s">
        <v>921</v>
      </c>
      <c r="B163" t="s">
        <v>924</v>
      </c>
      <c r="C163" t="s">
        <v>918</v>
      </c>
      <c r="D163" t="s">
        <v>19</v>
      </c>
      <c r="E163" t="s">
        <v>159</v>
      </c>
      <c r="F163" t="s">
        <v>925</v>
      </c>
      <c r="G163" t="s">
        <v>922</v>
      </c>
      <c r="H163" t="s">
        <v>923</v>
      </c>
    </row>
    <row r="164" spans="1:8" x14ac:dyDescent="0.25">
      <c r="A164" t="s">
        <v>926</v>
      </c>
      <c r="B164" t="s">
        <v>929</v>
      </c>
      <c r="C164" t="s">
        <v>918</v>
      </c>
      <c r="D164" t="s">
        <v>19</v>
      </c>
      <c r="E164" t="s">
        <v>234</v>
      </c>
      <c r="F164" t="s">
        <v>930</v>
      </c>
      <c r="G164" t="s">
        <v>927</v>
      </c>
      <c r="H164" t="s">
        <v>928</v>
      </c>
    </row>
    <row r="165" spans="1:8" x14ac:dyDescent="0.25">
      <c r="A165" t="s">
        <v>931</v>
      </c>
      <c r="B165" t="s">
        <v>934</v>
      </c>
      <c r="C165" t="s">
        <v>918</v>
      </c>
      <c r="D165" t="s">
        <v>252</v>
      </c>
      <c r="E165" t="s">
        <v>935</v>
      </c>
      <c r="F165" t="s">
        <v>936</v>
      </c>
      <c r="G165" t="s">
        <v>932</v>
      </c>
      <c r="H165" t="s">
        <v>933</v>
      </c>
    </row>
    <row r="166" spans="1:8" x14ac:dyDescent="0.25">
      <c r="A166" t="s">
        <v>937</v>
      </c>
      <c r="B166" t="s">
        <v>940</v>
      </c>
      <c r="C166" t="s">
        <v>918</v>
      </c>
      <c r="D166" t="s">
        <v>19</v>
      </c>
      <c r="E166" t="s">
        <v>508</v>
      </c>
      <c r="F166" t="s">
        <v>941</v>
      </c>
      <c r="G166" t="s">
        <v>938</v>
      </c>
      <c r="H166" t="s">
        <v>939</v>
      </c>
    </row>
    <row r="167" spans="1:8" x14ac:dyDescent="0.25">
      <c r="A167" t="s">
        <v>942</v>
      </c>
      <c r="B167" t="s">
        <v>945</v>
      </c>
      <c r="C167" t="s">
        <v>918</v>
      </c>
      <c r="D167" t="s">
        <v>118</v>
      </c>
      <c r="E167" t="s">
        <v>946</v>
      </c>
      <c r="F167" t="s">
        <v>947</v>
      </c>
      <c r="G167" t="s">
        <v>943</v>
      </c>
      <c r="H167" t="s">
        <v>944</v>
      </c>
    </row>
    <row r="168" spans="1:8" x14ac:dyDescent="0.25">
      <c r="A168" t="s">
        <v>948</v>
      </c>
      <c r="B168" t="s">
        <v>952</v>
      </c>
      <c r="C168" t="s">
        <v>951</v>
      </c>
      <c r="D168" t="s">
        <v>19</v>
      </c>
      <c r="E168" t="s">
        <v>14</v>
      </c>
      <c r="F168" t="s">
        <v>947</v>
      </c>
      <c r="G168" t="s">
        <v>949</v>
      </c>
      <c r="H168" t="s">
        <v>950</v>
      </c>
    </row>
    <row r="169" spans="1:8" x14ac:dyDescent="0.25">
      <c r="A169" t="s">
        <v>953</v>
      </c>
      <c r="B169" t="s">
        <v>956</v>
      </c>
      <c r="C169" t="s">
        <v>951</v>
      </c>
      <c r="D169" t="s">
        <v>19</v>
      </c>
      <c r="E169" t="s">
        <v>957</v>
      </c>
      <c r="F169" t="s">
        <v>958</v>
      </c>
      <c r="G169" t="s">
        <v>954</v>
      </c>
      <c r="H169" t="s">
        <v>955</v>
      </c>
    </row>
    <row r="170" spans="1:8" x14ac:dyDescent="0.25">
      <c r="A170" t="s">
        <v>959</v>
      </c>
      <c r="B170" t="s">
        <v>962</v>
      </c>
      <c r="C170" t="s">
        <v>951</v>
      </c>
      <c r="D170" t="s">
        <v>148</v>
      </c>
      <c r="E170" t="s">
        <v>963</v>
      </c>
      <c r="F170" t="s">
        <v>14</v>
      </c>
      <c r="G170" t="s">
        <v>960</v>
      </c>
      <c r="H170" t="s">
        <v>961</v>
      </c>
    </row>
    <row r="171" spans="1:8" x14ac:dyDescent="0.25">
      <c r="A171" t="s">
        <v>964</v>
      </c>
      <c r="B171" t="s">
        <v>967</v>
      </c>
      <c r="C171" t="s">
        <v>951</v>
      </c>
      <c r="D171" t="s">
        <v>118</v>
      </c>
      <c r="E171" t="s">
        <v>165</v>
      </c>
      <c r="F171" t="s">
        <v>14</v>
      </c>
      <c r="G171" t="s">
        <v>965</v>
      </c>
      <c r="H171" t="s">
        <v>966</v>
      </c>
    </row>
    <row r="172" spans="1:8" x14ac:dyDescent="0.25">
      <c r="A172" t="s">
        <v>968</v>
      </c>
      <c r="B172" t="s">
        <v>971</v>
      </c>
      <c r="C172" t="s">
        <v>951</v>
      </c>
      <c r="D172" t="s">
        <v>19</v>
      </c>
      <c r="E172" t="s">
        <v>972</v>
      </c>
      <c r="F172" t="s">
        <v>973</v>
      </c>
      <c r="G172" t="s">
        <v>969</v>
      </c>
      <c r="H172" t="s">
        <v>970</v>
      </c>
    </row>
    <row r="173" spans="1:8" x14ac:dyDescent="0.25">
      <c r="A173" t="s">
        <v>974</v>
      </c>
      <c r="B173" t="s">
        <v>977</v>
      </c>
      <c r="C173" t="s">
        <v>951</v>
      </c>
      <c r="D173" t="s">
        <v>19</v>
      </c>
      <c r="E173" t="s">
        <v>978</v>
      </c>
      <c r="F173" t="s">
        <v>979</v>
      </c>
      <c r="G173" t="s">
        <v>975</v>
      </c>
      <c r="H173" t="s">
        <v>976</v>
      </c>
    </row>
    <row r="174" spans="1:8" x14ac:dyDescent="0.25">
      <c r="A174" t="s">
        <v>980</v>
      </c>
      <c r="B174" t="s">
        <v>983</v>
      </c>
      <c r="C174" t="s">
        <v>951</v>
      </c>
      <c r="D174" t="s">
        <v>118</v>
      </c>
      <c r="E174" t="s">
        <v>984</v>
      </c>
      <c r="F174" t="s">
        <v>985</v>
      </c>
      <c r="G174" t="s">
        <v>981</v>
      </c>
      <c r="H174" t="s">
        <v>982</v>
      </c>
    </row>
    <row r="175" spans="1:8" x14ac:dyDescent="0.25">
      <c r="A175" t="s">
        <v>986</v>
      </c>
      <c r="B175" t="s">
        <v>990</v>
      </c>
      <c r="C175" t="s">
        <v>989</v>
      </c>
      <c r="D175" t="s">
        <v>19</v>
      </c>
      <c r="E175" t="s">
        <v>14</v>
      </c>
      <c r="F175" t="s">
        <v>985</v>
      </c>
      <c r="G175" t="s">
        <v>987</v>
      </c>
      <c r="H175" t="s">
        <v>988</v>
      </c>
    </row>
    <row r="176" spans="1:8" x14ac:dyDescent="0.25">
      <c r="A176" t="s">
        <v>991</v>
      </c>
      <c r="B176" t="s">
        <v>994</v>
      </c>
      <c r="C176" t="s">
        <v>989</v>
      </c>
      <c r="D176" t="s">
        <v>19</v>
      </c>
      <c r="E176" t="s">
        <v>508</v>
      </c>
      <c r="F176" t="s">
        <v>995</v>
      </c>
      <c r="G176" t="s">
        <v>992</v>
      </c>
      <c r="H176" t="s">
        <v>993</v>
      </c>
    </row>
    <row r="177" spans="1:8" x14ac:dyDescent="0.25">
      <c r="A177" t="s">
        <v>996</v>
      </c>
      <c r="B177" t="s">
        <v>999</v>
      </c>
      <c r="C177" t="s">
        <v>989</v>
      </c>
      <c r="D177" t="s">
        <v>118</v>
      </c>
      <c r="E177" t="s">
        <v>1000</v>
      </c>
      <c r="F177" t="s">
        <v>1001</v>
      </c>
      <c r="G177" t="s">
        <v>997</v>
      </c>
      <c r="H177" t="s">
        <v>998</v>
      </c>
    </row>
    <row r="178" spans="1:8" x14ac:dyDescent="0.25">
      <c r="A178" t="s">
        <v>1002</v>
      </c>
      <c r="B178" t="s">
        <v>1006</v>
      </c>
      <c r="C178" t="s">
        <v>1005</v>
      </c>
      <c r="D178" t="s">
        <v>19</v>
      </c>
      <c r="E178" t="s">
        <v>1007</v>
      </c>
      <c r="F178" t="s">
        <v>1008</v>
      </c>
      <c r="G178" t="s">
        <v>1003</v>
      </c>
      <c r="H178" t="s">
        <v>1004</v>
      </c>
    </row>
    <row r="179" spans="1:8" x14ac:dyDescent="0.25">
      <c r="A179" t="s">
        <v>1009</v>
      </c>
      <c r="B179" t="s">
        <v>1012</v>
      </c>
      <c r="C179" t="s">
        <v>1005</v>
      </c>
      <c r="D179" t="s">
        <v>118</v>
      </c>
      <c r="E179" t="s">
        <v>1013</v>
      </c>
      <c r="F179" t="s">
        <v>1014</v>
      </c>
      <c r="G179" t="s">
        <v>1010</v>
      </c>
      <c r="H179" t="s">
        <v>1011</v>
      </c>
    </row>
    <row r="180" spans="1:8" x14ac:dyDescent="0.25">
      <c r="A180" t="s">
        <v>1015</v>
      </c>
      <c r="B180" t="s">
        <v>1019</v>
      </c>
      <c r="C180" t="s">
        <v>1018</v>
      </c>
      <c r="D180" t="s">
        <v>19</v>
      </c>
      <c r="E180" t="s">
        <v>14</v>
      </c>
      <c r="F180" t="s">
        <v>14</v>
      </c>
      <c r="G180" t="s">
        <v>1016</v>
      </c>
      <c r="H180" t="s">
        <v>1017</v>
      </c>
    </row>
    <row r="181" spans="1:8" x14ac:dyDescent="0.25">
      <c r="A181" t="s">
        <v>1020</v>
      </c>
      <c r="B181" t="s">
        <v>1023</v>
      </c>
      <c r="C181" t="s">
        <v>1018</v>
      </c>
      <c r="D181" t="s">
        <v>19</v>
      </c>
      <c r="E181" t="s">
        <v>1024</v>
      </c>
      <c r="F181" t="s">
        <v>1025</v>
      </c>
      <c r="G181" t="s">
        <v>1021</v>
      </c>
      <c r="H181" t="s">
        <v>1022</v>
      </c>
    </row>
    <row r="182" spans="1:8" x14ac:dyDescent="0.25">
      <c r="A182" t="s">
        <v>1026</v>
      </c>
      <c r="B182" t="s">
        <v>1029</v>
      </c>
      <c r="C182" t="s">
        <v>1018</v>
      </c>
      <c r="D182" t="s">
        <v>19</v>
      </c>
      <c r="E182" t="s">
        <v>64</v>
      </c>
      <c r="F182" t="s">
        <v>1030</v>
      </c>
      <c r="G182" t="s">
        <v>1027</v>
      </c>
      <c r="H182" t="s">
        <v>1028</v>
      </c>
    </row>
    <row r="183" spans="1:8" x14ac:dyDescent="0.25">
      <c r="A183" t="s">
        <v>1031</v>
      </c>
      <c r="B183" t="s">
        <v>1034</v>
      </c>
      <c r="C183" t="s">
        <v>1018</v>
      </c>
      <c r="D183" t="s">
        <v>811</v>
      </c>
      <c r="E183" t="s">
        <v>1035</v>
      </c>
      <c r="F183" t="s">
        <v>1036</v>
      </c>
      <c r="G183" t="s">
        <v>1032</v>
      </c>
      <c r="H183" t="s">
        <v>1033</v>
      </c>
    </row>
    <row r="184" spans="1:8" x14ac:dyDescent="0.25">
      <c r="A184" t="s">
        <v>1037</v>
      </c>
      <c r="B184" t="s">
        <v>1040</v>
      </c>
      <c r="C184" t="s">
        <v>1018</v>
      </c>
      <c r="D184" t="s">
        <v>19</v>
      </c>
      <c r="E184" t="s">
        <v>64</v>
      </c>
      <c r="F184" t="s">
        <v>1041</v>
      </c>
      <c r="G184" t="s">
        <v>1038</v>
      </c>
      <c r="H184" t="s">
        <v>1039</v>
      </c>
    </row>
    <row r="185" spans="1:8" x14ac:dyDescent="0.25">
      <c r="A185" t="s">
        <v>1042</v>
      </c>
      <c r="B185" t="s">
        <v>1045</v>
      </c>
      <c r="C185" t="s">
        <v>1018</v>
      </c>
      <c r="D185" t="s">
        <v>10</v>
      </c>
      <c r="E185" t="s">
        <v>1046</v>
      </c>
      <c r="F185" t="s">
        <v>1047</v>
      </c>
      <c r="G185" t="s">
        <v>1043</v>
      </c>
      <c r="H185" t="s">
        <v>1044</v>
      </c>
    </row>
    <row r="186" spans="1:8" x14ac:dyDescent="0.25">
      <c r="A186" t="s">
        <v>1048</v>
      </c>
      <c r="B186" t="s">
        <v>1051</v>
      </c>
      <c r="C186" t="s">
        <v>1018</v>
      </c>
      <c r="D186" t="s">
        <v>19</v>
      </c>
      <c r="E186" t="s">
        <v>502</v>
      </c>
      <c r="F186" t="s">
        <v>1052</v>
      </c>
      <c r="G186" t="s">
        <v>1049</v>
      </c>
      <c r="H186" t="s">
        <v>1050</v>
      </c>
    </row>
    <row r="187" spans="1:8" x14ac:dyDescent="0.25">
      <c r="A187" t="s">
        <v>1053</v>
      </c>
      <c r="B187" t="s">
        <v>1057</v>
      </c>
      <c r="C187" t="s">
        <v>1056</v>
      </c>
      <c r="D187" t="s">
        <v>19</v>
      </c>
      <c r="E187" t="s">
        <v>14</v>
      </c>
      <c r="F187" t="s">
        <v>1058</v>
      </c>
      <c r="G187" t="s">
        <v>1054</v>
      </c>
      <c r="H187" t="s">
        <v>1055</v>
      </c>
    </row>
    <row r="188" spans="1:8" x14ac:dyDescent="0.25">
      <c r="A188" t="s">
        <v>1059</v>
      </c>
      <c r="B188" t="s">
        <v>1062</v>
      </c>
      <c r="C188" t="s">
        <v>1056</v>
      </c>
      <c r="D188" t="s">
        <v>811</v>
      </c>
      <c r="E188" t="s">
        <v>1063</v>
      </c>
      <c r="F188" t="s">
        <v>1064</v>
      </c>
      <c r="G188" t="s">
        <v>1060</v>
      </c>
      <c r="H188" t="s">
        <v>1061</v>
      </c>
    </row>
    <row r="189" spans="1:8" x14ac:dyDescent="0.25">
      <c r="A189" t="s">
        <v>1065</v>
      </c>
      <c r="B189" t="s">
        <v>1068</v>
      </c>
      <c r="C189" t="s">
        <v>1056</v>
      </c>
      <c r="D189" t="s">
        <v>34</v>
      </c>
      <c r="E189" t="s">
        <v>686</v>
      </c>
      <c r="F189" t="s">
        <v>1069</v>
      </c>
      <c r="G189" t="s">
        <v>1066</v>
      </c>
      <c r="H189" t="s">
        <v>1067</v>
      </c>
    </row>
    <row r="190" spans="1:8" x14ac:dyDescent="0.25">
      <c r="A190" t="s">
        <v>1070</v>
      </c>
      <c r="B190" t="s">
        <v>1073</v>
      </c>
      <c r="C190" t="s">
        <v>1056</v>
      </c>
      <c r="D190" t="s">
        <v>19</v>
      </c>
      <c r="E190" t="s">
        <v>1074</v>
      </c>
      <c r="F190" t="s">
        <v>1075</v>
      </c>
      <c r="G190" t="s">
        <v>1071</v>
      </c>
      <c r="H190" t="s">
        <v>1072</v>
      </c>
    </row>
    <row r="191" spans="1:8" x14ac:dyDescent="0.25">
      <c r="A191" t="s">
        <v>1076</v>
      </c>
      <c r="B191" t="s">
        <v>1079</v>
      </c>
      <c r="C191" t="s">
        <v>1056</v>
      </c>
      <c r="D191" t="s">
        <v>118</v>
      </c>
      <c r="E191" t="s">
        <v>1080</v>
      </c>
      <c r="F191" t="s">
        <v>1081</v>
      </c>
      <c r="G191" t="s">
        <v>1077</v>
      </c>
      <c r="H191" t="s">
        <v>1078</v>
      </c>
    </row>
    <row r="192" spans="1:8" x14ac:dyDescent="0.25">
      <c r="A192" t="s">
        <v>1082</v>
      </c>
      <c r="B192" t="s">
        <v>1085</v>
      </c>
      <c r="C192" t="s">
        <v>1056</v>
      </c>
      <c r="D192" t="s">
        <v>19</v>
      </c>
      <c r="E192" t="s">
        <v>1086</v>
      </c>
      <c r="F192" t="s">
        <v>1087</v>
      </c>
      <c r="G192" t="s">
        <v>1083</v>
      </c>
      <c r="H192" t="s">
        <v>1084</v>
      </c>
    </row>
    <row r="193" spans="1:8" x14ac:dyDescent="0.25">
      <c r="A193" t="s">
        <v>1088</v>
      </c>
      <c r="B193" t="s">
        <v>1092</v>
      </c>
      <c r="C193" t="s">
        <v>1091</v>
      </c>
      <c r="D193" t="s">
        <v>19</v>
      </c>
      <c r="E193" t="s">
        <v>14</v>
      </c>
      <c r="F193" t="s">
        <v>1093</v>
      </c>
      <c r="G193" t="s">
        <v>1089</v>
      </c>
      <c r="H193" t="s">
        <v>1090</v>
      </c>
    </row>
    <row r="194" spans="1:8" x14ac:dyDescent="0.25">
      <c r="A194" t="s">
        <v>1094</v>
      </c>
      <c r="B194" t="s">
        <v>1097</v>
      </c>
      <c r="C194" t="s">
        <v>1091</v>
      </c>
      <c r="D194" t="s">
        <v>19</v>
      </c>
      <c r="E194" t="s">
        <v>1098</v>
      </c>
      <c r="F194" t="s">
        <v>1099</v>
      </c>
      <c r="G194" t="s">
        <v>1095</v>
      </c>
      <c r="H194" t="s">
        <v>1096</v>
      </c>
    </row>
    <row r="195" spans="1:8" x14ac:dyDescent="0.25">
      <c r="A195" t="s">
        <v>1100</v>
      </c>
      <c r="B195" t="s">
        <v>1103</v>
      </c>
      <c r="C195" t="s">
        <v>1091</v>
      </c>
      <c r="D195" t="s">
        <v>34</v>
      </c>
      <c r="E195" t="s">
        <v>1104</v>
      </c>
      <c r="F195" t="s">
        <v>1105</v>
      </c>
      <c r="G195" t="s">
        <v>1101</v>
      </c>
      <c r="H195" t="s">
        <v>1102</v>
      </c>
    </row>
    <row r="196" spans="1:8" x14ac:dyDescent="0.25">
      <c r="A196" t="s">
        <v>1106</v>
      </c>
      <c r="B196" t="s">
        <v>1109</v>
      </c>
      <c r="C196" t="s">
        <v>1091</v>
      </c>
      <c r="D196" t="s">
        <v>19</v>
      </c>
      <c r="E196" t="s">
        <v>1110</v>
      </c>
      <c r="F196" t="s">
        <v>1111</v>
      </c>
      <c r="G196" t="s">
        <v>1107</v>
      </c>
      <c r="H196" t="s">
        <v>1108</v>
      </c>
    </row>
    <row r="197" spans="1:8" x14ac:dyDescent="0.25">
      <c r="A197" t="s">
        <v>1112</v>
      </c>
      <c r="B197" t="s">
        <v>1116</v>
      </c>
      <c r="C197" t="s">
        <v>1115</v>
      </c>
      <c r="D197" t="s">
        <v>19</v>
      </c>
      <c r="E197" t="s">
        <v>14</v>
      </c>
      <c r="F197" t="s">
        <v>1117</v>
      </c>
      <c r="G197" t="s">
        <v>1113</v>
      </c>
      <c r="H197" t="s">
        <v>1114</v>
      </c>
    </row>
    <row r="198" spans="1:8" x14ac:dyDescent="0.25">
      <c r="A198" t="s">
        <v>1118</v>
      </c>
      <c r="B198" t="s">
        <v>1121</v>
      </c>
      <c r="C198" t="s">
        <v>1115</v>
      </c>
      <c r="D198" t="s">
        <v>418</v>
      </c>
      <c r="E198" t="s">
        <v>1122</v>
      </c>
      <c r="F198" t="s">
        <v>1123</v>
      </c>
      <c r="G198" t="s">
        <v>1119</v>
      </c>
      <c r="H198" t="s">
        <v>1120</v>
      </c>
    </row>
    <row r="199" spans="1:8" x14ac:dyDescent="0.25">
      <c r="A199" t="s">
        <v>1124</v>
      </c>
      <c r="B199" t="s">
        <v>1127</v>
      </c>
      <c r="C199" t="s">
        <v>1115</v>
      </c>
      <c r="D199" t="s">
        <v>19</v>
      </c>
      <c r="E199" t="s">
        <v>1128</v>
      </c>
      <c r="F199" t="s">
        <v>1129</v>
      </c>
      <c r="G199" t="s">
        <v>1125</v>
      </c>
      <c r="H199" t="s">
        <v>1126</v>
      </c>
    </row>
    <row r="200" spans="1:8" x14ac:dyDescent="0.25">
      <c r="A200" t="s">
        <v>1130</v>
      </c>
      <c r="B200" t="s">
        <v>1133</v>
      </c>
      <c r="C200" t="s">
        <v>1115</v>
      </c>
      <c r="D200" t="s">
        <v>34</v>
      </c>
      <c r="E200" t="s">
        <v>89</v>
      </c>
      <c r="F200" t="s">
        <v>1134</v>
      </c>
      <c r="G200" t="s">
        <v>1131</v>
      </c>
      <c r="H200" t="s">
        <v>1132</v>
      </c>
    </row>
    <row r="201" spans="1:8" x14ac:dyDescent="0.25">
      <c r="A201" t="s">
        <v>1135</v>
      </c>
      <c r="B201" t="s">
        <v>1139</v>
      </c>
      <c r="C201" t="s">
        <v>1138</v>
      </c>
      <c r="D201" t="s">
        <v>19</v>
      </c>
      <c r="E201" t="s">
        <v>14</v>
      </c>
      <c r="F201" t="s">
        <v>1140</v>
      </c>
      <c r="G201" t="s">
        <v>1136</v>
      </c>
      <c r="H201" t="s">
        <v>1137</v>
      </c>
    </row>
    <row r="202" spans="1:8" x14ac:dyDescent="0.25">
      <c r="A202" t="s">
        <v>1141</v>
      </c>
      <c r="B202" t="s">
        <v>1144</v>
      </c>
      <c r="C202" t="s">
        <v>1138</v>
      </c>
      <c r="D202" t="s">
        <v>19</v>
      </c>
      <c r="E202" t="s">
        <v>83</v>
      </c>
      <c r="F202" t="s">
        <v>1145</v>
      </c>
      <c r="G202" t="s">
        <v>1142</v>
      </c>
      <c r="H202" t="s">
        <v>1143</v>
      </c>
    </row>
    <row r="203" spans="1:8" x14ac:dyDescent="0.25">
      <c r="A203" t="s">
        <v>1146</v>
      </c>
      <c r="B203" t="s">
        <v>1149</v>
      </c>
      <c r="C203" t="s">
        <v>1138</v>
      </c>
      <c r="D203" t="s">
        <v>118</v>
      </c>
      <c r="E203" t="s">
        <v>165</v>
      </c>
      <c r="F203" t="s">
        <v>14</v>
      </c>
      <c r="G203" t="s">
        <v>1147</v>
      </c>
      <c r="H203" t="s">
        <v>1148</v>
      </c>
    </row>
    <row r="204" spans="1:8" x14ac:dyDescent="0.25">
      <c r="A204" t="s">
        <v>1150</v>
      </c>
      <c r="B204" t="s">
        <v>1153</v>
      </c>
      <c r="C204" t="s">
        <v>1138</v>
      </c>
      <c r="D204" t="s">
        <v>19</v>
      </c>
      <c r="E204" t="s">
        <v>1154</v>
      </c>
      <c r="F204" t="s">
        <v>1155</v>
      </c>
      <c r="G204" t="s">
        <v>1151</v>
      </c>
      <c r="H204" t="s">
        <v>1152</v>
      </c>
    </row>
    <row r="205" spans="1:8" x14ac:dyDescent="0.25">
      <c r="A205" t="s">
        <v>1156</v>
      </c>
      <c r="B205" t="s">
        <v>1159</v>
      </c>
      <c r="C205" t="s">
        <v>1138</v>
      </c>
      <c r="D205" t="s">
        <v>34</v>
      </c>
      <c r="E205" t="s">
        <v>57</v>
      </c>
      <c r="F205" t="s">
        <v>1160</v>
      </c>
      <c r="G205" t="s">
        <v>1157</v>
      </c>
      <c r="H205" t="s">
        <v>1158</v>
      </c>
    </row>
    <row r="206" spans="1:8" x14ac:dyDescent="0.25">
      <c r="A206" t="s">
        <v>1161</v>
      </c>
      <c r="B206" t="s">
        <v>1165</v>
      </c>
      <c r="C206" t="s">
        <v>1164</v>
      </c>
      <c r="D206" t="s">
        <v>19</v>
      </c>
      <c r="E206" t="s">
        <v>14</v>
      </c>
      <c r="F206" t="s">
        <v>1166</v>
      </c>
      <c r="G206" t="s">
        <v>1162</v>
      </c>
      <c r="H206" t="s">
        <v>1163</v>
      </c>
    </row>
    <row r="207" spans="1:8" x14ac:dyDescent="0.25">
      <c r="A207" t="s">
        <v>1167</v>
      </c>
      <c r="B207" t="s">
        <v>1170</v>
      </c>
      <c r="C207" t="s">
        <v>1164</v>
      </c>
      <c r="D207" t="s">
        <v>19</v>
      </c>
      <c r="E207" t="s">
        <v>1171</v>
      </c>
      <c r="F207" t="s">
        <v>1172</v>
      </c>
      <c r="G207" t="s">
        <v>1168</v>
      </c>
      <c r="H207" t="s">
        <v>1169</v>
      </c>
    </row>
    <row r="208" spans="1:8" x14ac:dyDescent="0.25">
      <c r="A208" t="s">
        <v>1173</v>
      </c>
      <c r="B208" t="s">
        <v>1177</v>
      </c>
      <c r="C208" t="s">
        <v>1176</v>
      </c>
      <c r="D208" t="s">
        <v>19</v>
      </c>
      <c r="E208" t="s">
        <v>14</v>
      </c>
      <c r="F208" t="s">
        <v>1178</v>
      </c>
      <c r="G208" t="s">
        <v>1174</v>
      </c>
      <c r="H208" t="s">
        <v>1175</v>
      </c>
    </row>
    <row r="209" spans="1:8" x14ac:dyDescent="0.25">
      <c r="A209" t="s">
        <v>1179</v>
      </c>
      <c r="B209" t="s">
        <v>1182</v>
      </c>
      <c r="C209" t="s">
        <v>1176</v>
      </c>
      <c r="D209" t="s">
        <v>19</v>
      </c>
      <c r="E209" t="s">
        <v>420</v>
      </c>
      <c r="F209" t="s">
        <v>1183</v>
      </c>
      <c r="G209" t="s">
        <v>1180</v>
      </c>
      <c r="H209" t="s">
        <v>1181</v>
      </c>
    </row>
    <row r="210" spans="1:8" x14ac:dyDescent="0.25">
      <c r="A210" t="s">
        <v>1184</v>
      </c>
      <c r="B210" t="s">
        <v>1187</v>
      </c>
      <c r="C210" t="s">
        <v>1176</v>
      </c>
      <c r="D210" t="s">
        <v>811</v>
      </c>
      <c r="E210" t="s">
        <v>1188</v>
      </c>
      <c r="F210" t="s">
        <v>1189</v>
      </c>
      <c r="G210" t="s">
        <v>1185</v>
      </c>
      <c r="H210" t="s">
        <v>1186</v>
      </c>
    </row>
    <row r="211" spans="1:8" x14ac:dyDescent="0.25">
      <c r="A211" t="s">
        <v>1190</v>
      </c>
      <c r="B211" t="s">
        <v>1193</v>
      </c>
      <c r="C211" t="s">
        <v>1176</v>
      </c>
      <c r="D211" t="s">
        <v>19</v>
      </c>
      <c r="E211" t="s">
        <v>445</v>
      </c>
      <c r="F211" t="s">
        <v>1194</v>
      </c>
      <c r="G211" t="s">
        <v>1191</v>
      </c>
      <c r="H211" t="s">
        <v>1192</v>
      </c>
    </row>
    <row r="212" spans="1:8" x14ac:dyDescent="0.25">
      <c r="A212" t="s">
        <v>1195</v>
      </c>
      <c r="B212" t="s">
        <v>1199</v>
      </c>
      <c r="C212" t="s">
        <v>1198</v>
      </c>
      <c r="D212" t="s">
        <v>19</v>
      </c>
      <c r="E212" t="s">
        <v>14</v>
      </c>
      <c r="F212" t="s">
        <v>1200</v>
      </c>
      <c r="G212" t="s">
        <v>1196</v>
      </c>
      <c r="H212" t="s">
        <v>1197</v>
      </c>
    </row>
    <row r="213" spans="1:8" x14ac:dyDescent="0.25">
      <c r="A213" t="s">
        <v>1201</v>
      </c>
      <c r="B213" t="s">
        <v>1204</v>
      </c>
      <c r="C213" t="s">
        <v>1198</v>
      </c>
      <c r="D213" t="s">
        <v>148</v>
      </c>
      <c r="E213" t="s">
        <v>1205</v>
      </c>
      <c r="F213" t="s">
        <v>1206</v>
      </c>
      <c r="G213" t="s">
        <v>1202</v>
      </c>
      <c r="H213" t="s">
        <v>1203</v>
      </c>
    </row>
    <row r="214" spans="1:8" x14ac:dyDescent="0.25">
      <c r="A214" t="s">
        <v>1207</v>
      </c>
      <c r="B214" t="s">
        <v>1210</v>
      </c>
      <c r="C214" t="s">
        <v>1198</v>
      </c>
      <c r="D214" t="s">
        <v>811</v>
      </c>
      <c r="E214" t="s">
        <v>1211</v>
      </c>
      <c r="F214" t="s">
        <v>1212</v>
      </c>
      <c r="G214" t="s">
        <v>1208</v>
      </c>
      <c r="H214" t="s">
        <v>1209</v>
      </c>
    </row>
    <row r="215" spans="1:8" x14ac:dyDescent="0.25">
      <c r="A215" t="s">
        <v>1213</v>
      </c>
      <c r="B215" t="s">
        <v>1216</v>
      </c>
      <c r="C215" t="s">
        <v>1198</v>
      </c>
      <c r="D215" t="s">
        <v>19</v>
      </c>
      <c r="E215" t="s">
        <v>1217</v>
      </c>
      <c r="F215" t="s">
        <v>14</v>
      </c>
      <c r="G215" t="s">
        <v>1214</v>
      </c>
      <c r="H215" t="s">
        <v>1215</v>
      </c>
    </row>
    <row r="216" spans="1:8" x14ac:dyDescent="0.25">
      <c r="A216" t="s">
        <v>1218</v>
      </c>
      <c r="B216" t="s">
        <v>1221</v>
      </c>
      <c r="C216" t="s">
        <v>1198</v>
      </c>
      <c r="D216" t="s">
        <v>19</v>
      </c>
      <c r="E216" t="s">
        <v>1222</v>
      </c>
      <c r="F216" t="s">
        <v>1223</v>
      </c>
      <c r="G216" t="s">
        <v>1219</v>
      </c>
      <c r="H216" t="s">
        <v>1220</v>
      </c>
    </row>
    <row r="217" spans="1:8" x14ac:dyDescent="0.25">
      <c r="A217" t="s">
        <v>1224</v>
      </c>
      <c r="B217" t="s">
        <v>1227</v>
      </c>
      <c r="C217" t="s">
        <v>1198</v>
      </c>
      <c r="D217" t="s">
        <v>906</v>
      </c>
      <c r="E217" t="s">
        <v>1228</v>
      </c>
      <c r="F217" t="s">
        <v>1229</v>
      </c>
      <c r="G217" t="s">
        <v>1225</v>
      </c>
      <c r="H217" t="s">
        <v>1226</v>
      </c>
    </row>
    <row r="218" spans="1:8" x14ac:dyDescent="0.25">
      <c r="A218" t="s">
        <v>1230</v>
      </c>
      <c r="B218" t="s">
        <v>1233</v>
      </c>
      <c r="C218" t="s">
        <v>1198</v>
      </c>
      <c r="D218" t="s">
        <v>906</v>
      </c>
      <c r="E218" t="s">
        <v>1234</v>
      </c>
      <c r="F218" t="s">
        <v>1235</v>
      </c>
      <c r="G218" t="s">
        <v>1231</v>
      </c>
      <c r="H218" t="s">
        <v>1232</v>
      </c>
    </row>
    <row r="219" spans="1:8" x14ac:dyDescent="0.25">
      <c r="A219" t="s">
        <v>1236</v>
      </c>
      <c r="B219" t="s">
        <v>1240</v>
      </c>
      <c r="C219" t="s">
        <v>1239</v>
      </c>
      <c r="D219" t="s">
        <v>19</v>
      </c>
      <c r="E219" t="s">
        <v>83</v>
      </c>
      <c r="F219" t="s">
        <v>1241</v>
      </c>
      <c r="G219" t="s">
        <v>1237</v>
      </c>
      <c r="H219" t="s">
        <v>1238</v>
      </c>
    </row>
    <row r="220" spans="1:8" x14ac:dyDescent="0.25">
      <c r="A220" t="s">
        <v>1242</v>
      </c>
      <c r="B220" t="s">
        <v>1245</v>
      </c>
      <c r="C220" t="s">
        <v>1239</v>
      </c>
      <c r="D220" t="s">
        <v>148</v>
      </c>
      <c r="E220" t="s">
        <v>1246</v>
      </c>
      <c r="F220" t="s">
        <v>14</v>
      </c>
      <c r="G220" t="s">
        <v>1243</v>
      </c>
      <c r="H220" t="s">
        <v>1244</v>
      </c>
    </row>
    <row r="221" spans="1:8" x14ac:dyDescent="0.25">
      <c r="A221" t="s">
        <v>1247</v>
      </c>
      <c r="B221" t="s">
        <v>1251</v>
      </c>
      <c r="C221" t="s">
        <v>1250</v>
      </c>
      <c r="D221" t="s">
        <v>19</v>
      </c>
      <c r="E221" t="s">
        <v>14</v>
      </c>
      <c r="F221" t="s">
        <v>1252</v>
      </c>
      <c r="G221" t="s">
        <v>1248</v>
      </c>
      <c r="H221" t="s">
        <v>1249</v>
      </c>
    </row>
    <row r="222" spans="1:8" x14ac:dyDescent="0.25">
      <c r="A222" t="s">
        <v>1253</v>
      </c>
      <c r="B222" t="s">
        <v>1256</v>
      </c>
      <c r="C222" t="s">
        <v>1250</v>
      </c>
      <c r="D222" t="s">
        <v>148</v>
      </c>
      <c r="E222" t="s">
        <v>1257</v>
      </c>
      <c r="F222" t="s">
        <v>1252</v>
      </c>
      <c r="G222" t="s">
        <v>1254</v>
      </c>
      <c r="H222" t="s">
        <v>1255</v>
      </c>
    </row>
    <row r="223" spans="1:8" x14ac:dyDescent="0.25">
      <c r="A223" t="s">
        <v>1258</v>
      </c>
      <c r="B223" t="s">
        <v>1262</v>
      </c>
      <c r="C223" t="s">
        <v>1250</v>
      </c>
      <c r="D223" t="s">
        <v>1261</v>
      </c>
      <c r="E223" t="s">
        <v>1263</v>
      </c>
      <c r="F223" t="s">
        <v>1264</v>
      </c>
      <c r="G223" t="s">
        <v>1259</v>
      </c>
      <c r="H223" t="s">
        <v>1260</v>
      </c>
    </row>
    <row r="224" spans="1:8" x14ac:dyDescent="0.25">
      <c r="A224" t="s">
        <v>1265</v>
      </c>
      <c r="B224" t="s">
        <v>1268</v>
      </c>
      <c r="C224" t="s">
        <v>1250</v>
      </c>
      <c r="D224" t="s">
        <v>340</v>
      </c>
      <c r="E224" t="s">
        <v>1269</v>
      </c>
      <c r="F224" t="s">
        <v>1270</v>
      </c>
      <c r="G224" t="s">
        <v>1266</v>
      </c>
      <c r="H224" t="s">
        <v>1267</v>
      </c>
    </row>
    <row r="225" spans="1:8" x14ac:dyDescent="0.25">
      <c r="A225" t="s">
        <v>1271</v>
      </c>
      <c r="B225" t="s">
        <v>1274</v>
      </c>
      <c r="C225" t="s">
        <v>1250</v>
      </c>
      <c r="D225" t="s">
        <v>34</v>
      </c>
      <c r="E225" t="s">
        <v>57</v>
      </c>
      <c r="F225" t="s">
        <v>1275</v>
      </c>
      <c r="G225" t="s">
        <v>1272</v>
      </c>
      <c r="H225" t="s">
        <v>1273</v>
      </c>
    </row>
    <row r="226" spans="1:8" x14ac:dyDescent="0.25">
      <c r="A226" t="s">
        <v>1276</v>
      </c>
      <c r="B226" t="s">
        <v>1279</v>
      </c>
      <c r="C226" t="s">
        <v>1250</v>
      </c>
      <c r="D226" t="s">
        <v>34</v>
      </c>
      <c r="E226" t="s">
        <v>89</v>
      </c>
      <c r="F226" t="s">
        <v>1280</v>
      </c>
      <c r="G226" t="s">
        <v>1277</v>
      </c>
      <c r="H226" t="s">
        <v>1278</v>
      </c>
    </row>
    <row r="227" spans="1:8" x14ac:dyDescent="0.25">
      <c r="A227" t="s">
        <v>1281</v>
      </c>
      <c r="B227" t="s">
        <v>1284</v>
      </c>
      <c r="C227" t="s">
        <v>1250</v>
      </c>
      <c r="D227" t="s">
        <v>34</v>
      </c>
      <c r="E227" t="s">
        <v>89</v>
      </c>
      <c r="F227" t="s">
        <v>1285</v>
      </c>
      <c r="G227" t="s">
        <v>1282</v>
      </c>
      <c r="H227" t="s">
        <v>1283</v>
      </c>
    </row>
    <row r="228" spans="1:8" x14ac:dyDescent="0.25">
      <c r="A228" t="s">
        <v>1286</v>
      </c>
      <c r="B228" t="s">
        <v>1290</v>
      </c>
      <c r="C228" t="s">
        <v>1289</v>
      </c>
      <c r="D228" t="s">
        <v>19</v>
      </c>
      <c r="E228" t="s">
        <v>1086</v>
      </c>
      <c r="F228" t="s">
        <v>1291</v>
      </c>
      <c r="G228" t="s">
        <v>1287</v>
      </c>
      <c r="H228" t="s">
        <v>1288</v>
      </c>
    </row>
    <row r="229" spans="1:8" x14ac:dyDescent="0.25">
      <c r="A229" t="s">
        <v>1292</v>
      </c>
      <c r="B229" t="s">
        <v>1295</v>
      </c>
      <c r="C229" t="s">
        <v>1289</v>
      </c>
      <c r="D229" t="s">
        <v>906</v>
      </c>
      <c r="E229" t="s">
        <v>1296</v>
      </c>
      <c r="F229" t="s">
        <v>1297</v>
      </c>
      <c r="G229" t="s">
        <v>1293</v>
      </c>
      <c r="H229" t="s">
        <v>1294</v>
      </c>
    </row>
    <row r="230" spans="1:8" x14ac:dyDescent="0.25">
      <c r="A230" t="s">
        <v>1298</v>
      </c>
      <c r="B230" t="s">
        <v>1301</v>
      </c>
      <c r="C230" t="s">
        <v>1289</v>
      </c>
      <c r="D230" t="s">
        <v>340</v>
      </c>
      <c r="E230" t="s">
        <v>342</v>
      </c>
      <c r="F230" t="s">
        <v>1302</v>
      </c>
      <c r="G230" t="s">
        <v>1299</v>
      </c>
      <c r="H230" t="s">
        <v>1300</v>
      </c>
    </row>
    <row r="231" spans="1:8" x14ac:dyDescent="0.25">
      <c r="A231" t="s">
        <v>1303</v>
      </c>
      <c r="B231" t="s">
        <v>1306</v>
      </c>
      <c r="C231" t="s">
        <v>1289</v>
      </c>
      <c r="D231" t="s">
        <v>148</v>
      </c>
      <c r="E231" t="s">
        <v>336</v>
      </c>
      <c r="F231" t="s">
        <v>14</v>
      </c>
      <c r="G231" t="s">
        <v>1304</v>
      </c>
      <c r="H231" t="s">
        <v>1305</v>
      </c>
    </row>
    <row r="232" spans="1:8" x14ac:dyDescent="0.25">
      <c r="A232" t="s">
        <v>1307</v>
      </c>
      <c r="B232" t="s">
        <v>1310</v>
      </c>
      <c r="C232" t="s">
        <v>1289</v>
      </c>
      <c r="D232" t="s">
        <v>443</v>
      </c>
      <c r="E232" t="s">
        <v>1311</v>
      </c>
      <c r="F232" t="s">
        <v>14</v>
      </c>
      <c r="G232" t="s">
        <v>1308</v>
      </c>
      <c r="H232" t="s">
        <v>1309</v>
      </c>
    </row>
    <row r="233" spans="1:8" x14ac:dyDescent="0.25">
      <c r="A233" t="s">
        <v>1312</v>
      </c>
      <c r="B233" t="s">
        <v>1316</v>
      </c>
      <c r="C233" t="s">
        <v>1315</v>
      </c>
      <c r="D233" t="s">
        <v>252</v>
      </c>
      <c r="E233" t="s">
        <v>14</v>
      </c>
      <c r="F233" t="s">
        <v>1317</v>
      </c>
      <c r="G233" t="s">
        <v>1313</v>
      </c>
      <c r="H233" t="s">
        <v>1314</v>
      </c>
    </row>
    <row r="234" spans="1:8" x14ac:dyDescent="0.25">
      <c r="A234" t="s">
        <v>1318</v>
      </c>
      <c r="B234" t="s">
        <v>1321</v>
      </c>
      <c r="C234" t="s">
        <v>1315</v>
      </c>
      <c r="D234" t="s">
        <v>148</v>
      </c>
      <c r="E234" t="s">
        <v>1322</v>
      </c>
      <c r="F234" t="s">
        <v>1317</v>
      </c>
      <c r="G234" t="s">
        <v>1319</v>
      </c>
      <c r="H234" t="s">
        <v>1320</v>
      </c>
    </row>
    <row r="235" spans="1:8" x14ac:dyDescent="0.25">
      <c r="A235" t="s">
        <v>1323</v>
      </c>
      <c r="B235" t="s">
        <v>1326</v>
      </c>
      <c r="C235" t="s">
        <v>1315</v>
      </c>
      <c r="D235" t="s">
        <v>19</v>
      </c>
      <c r="E235" t="s">
        <v>502</v>
      </c>
      <c r="F235" t="s">
        <v>1327</v>
      </c>
      <c r="G235" t="s">
        <v>1324</v>
      </c>
      <c r="H235" t="s">
        <v>1325</v>
      </c>
    </row>
    <row r="236" spans="1:8" x14ac:dyDescent="0.25">
      <c r="A236" t="s">
        <v>1328</v>
      </c>
      <c r="B236" t="s">
        <v>1331</v>
      </c>
      <c r="C236" t="s">
        <v>1315</v>
      </c>
      <c r="D236" t="s">
        <v>19</v>
      </c>
      <c r="E236" t="s">
        <v>64</v>
      </c>
      <c r="F236" t="s">
        <v>1332</v>
      </c>
      <c r="G236" t="s">
        <v>1329</v>
      </c>
      <c r="H236" t="s">
        <v>1330</v>
      </c>
    </row>
    <row r="237" spans="1:8" x14ac:dyDescent="0.25">
      <c r="A237" t="s">
        <v>1333</v>
      </c>
      <c r="B237" t="s">
        <v>1336</v>
      </c>
      <c r="C237" t="s">
        <v>1315</v>
      </c>
      <c r="D237" t="s">
        <v>34</v>
      </c>
      <c r="E237" t="s">
        <v>935</v>
      </c>
      <c r="F237" t="s">
        <v>14</v>
      </c>
      <c r="G237" t="s">
        <v>1334</v>
      </c>
      <c r="H237" t="s">
        <v>1335</v>
      </c>
    </row>
    <row r="238" spans="1:8" x14ac:dyDescent="0.25">
      <c r="A238" t="s">
        <v>1337</v>
      </c>
      <c r="B238" t="s">
        <v>1340</v>
      </c>
      <c r="C238" t="s">
        <v>1315</v>
      </c>
      <c r="D238" t="s">
        <v>19</v>
      </c>
      <c r="E238" t="s">
        <v>1341</v>
      </c>
      <c r="F238" t="s">
        <v>1342</v>
      </c>
      <c r="G238" t="s">
        <v>1338</v>
      </c>
      <c r="H238" t="s">
        <v>1339</v>
      </c>
    </row>
    <row r="239" spans="1:8" x14ac:dyDescent="0.25">
      <c r="A239" t="s">
        <v>1343</v>
      </c>
      <c r="B239" t="s">
        <v>1346</v>
      </c>
      <c r="C239" t="s">
        <v>1315</v>
      </c>
      <c r="D239" t="s">
        <v>148</v>
      </c>
      <c r="E239" t="s">
        <v>1347</v>
      </c>
      <c r="F239" t="s">
        <v>1348</v>
      </c>
      <c r="G239" t="s">
        <v>1344</v>
      </c>
      <c r="H239" t="s">
        <v>1345</v>
      </c>
    </row>
    <row r="240" spans="1:8" x14ac:dyDescent="0.25">
      <c r="A240" t="s">
        <v>1349</v>
      </c>
      <c r="B240" t="s">
        <v>1352</v>
      </c>
      <c r="C240" t="s">
        <v>1315</v>
      </c>
      <c r="D240" t="s">
        <v>34</v>
      </c>
      <c r="E240" t="s">
        <v>514</v>
      </c>
      <c r="F240" t="s">
        <v>1353</v>
      </c>
      <c r="G240" t="s">
        <v>1350</v>
      </c>
      <c r="H240" t="s">
        <v>1351</v>
      </c>
    </row>
    <row r="241" spans="1:8" x14ac:dyDescent="0.25">
      <c r="A241" t="s">
        <v>1354</v>
      </c>
      <c r="B241" t="s">
        <v>1358</v>
      </c>
      <c r="C241" t="s">
        <v>1357</v>
      </c>
      <c r="D241" t="s">
        <v>252</v>
      </c>
      <c r="E241" t="s">
        <v>14</v>
      </c>
      <c r="F241" t="s">
        <v>1359</v>
      </c>
      <c r="G241" t="s">
        <v>1355</v>
      </c>
      <c r="H241" t="s">
        <v>1356</v>
      </c>
    </row>
    <row r="242" spans="1:8" x14ac:dyDescent="0.25">
      <c r="A242" t="s">
        <v>1360</v>
      </c>
      <c r="B242" t="s">
        <v>1363</v>
      </c>
      <c r="C242" t="s">
        <v>1357</v>
      </c>
      <c r="D242" t="s">
        <v>34</v>
      </c>
      <c r="E242" t="s">
        <v>638</v>
      </c>
      <c r="F242" t="s">
        <v>1364</v>
      </c>
      <c r="G242" t="s">
        <v>1361</v>
      </c>
      <c r="H242" t="s">
        <v>1362</v>
      </c>
    </row>
    <row r="243" spans="1:8" x14ac:dyDescent="0.25">
      <c r="A243" t="s">
        <v>1365</v>
      </c>
      <c r="B243" t="s">
        <v>1368</v>
      </c>
      <c r="C243" t="s">
        <v>1357</v>
      </c>
      <c r="D243" t="s">
        <v>418</v>
      </c>
      <c r="E243" t="s">
        <v>370</v>
      </c>
      <c r="F243" t="s">
        <v>1369</v>
      </c>
      <c r="G243" t="s">
        <v>1366</v>
      </c>
      <c r="H243" t="s">
        <v>1367</v>
      </c>
    </row>
    <row r="244" spans="1:8" x14ac:dyDescent="0.25">
      <c r="A244" t="s">
        <v>1370</v>
      </c>
      <c r="B244" t="s">
        <v>1374</v>
      </c>
      <c r="C244" t="s">
        <v>1373</v>
      </c>
      <c r="D244" t="s">
        <v>252</v>
      </c>
      <c r="E244" t="s">
        <v>14</v>
      </c>
      <c r="F244" t="s">
        <v>14</v>
      </c>
      <c r="G244" t="s">
        <v>1371</v>
      </c>
      <c r="H244" t="s">
        <v>1372</v>
      </c>
    </row>
    <row r="245" spans="1:8" x14ac:dyDescent="0.25">
      <c r="A245" t="s">
        <v>1375</v>
      </c>
      <c r="B245" t="s">
        <v>1378</v>
      </c>
      <c r="C245" t="s">
        <v>1373</v>
      </c>
      <c r="D245" t="s">
        <v>34</v>
      </c>
      <c r="E245" t="s">
        <v>1379</v>
      </c>
      <c r="F245" t="s">
        <v>1380</v>
      </c>
      <c r="G245" t="s">
        <v>1376</v>
      </c>
      <c r="H245" t="s">
        <v>1377</v>
      </c>
    </row>
    <row r="246" spans="1:8" x14ac:dyDescent="0.25">
      <c r="A246" t="s">
        <v>1381</v>
      </c>
      <c r="B246" t="s">
        <v>1385</v>
      </c>
      <c r="C246" t="s">
        <v>1384</v>
      </c>
      <c r="D246" t="s">
        <v>252</v>
      </c>
      <c r="E246" t="s">
        <v>14</v>
      </c>
      <c r="F246" t="s">
        <v>14</v>
      </c>
      <c r="G246" t="s">
        <v>1382</v>
      </c>
      <c r="H246" t="s">
        <v>1383</v>
      </c>
    </row>
    <row r="247" spans="1:8" x14ac:dyDescent="0.25">
      <c r="A247" t="s">
        <v>1386</v>
      </c>
      <c r="B247" t="s">
        <v>1389</v>
      </c>
      <c r="C247" t="s">
        <v>1384</v>
      </c>
      <c r="D247" t="s">
        <v>148</v>
      </c>
      <c r="E247" t="s">
        <v>1390</v>
      </c>
      <c r="F247" t="s">
        <v>1391</v>
      </c>
      <c r="G247" t="s">
        <v>1387</v>
      </c>
      <c r="H247" t="s">
        <v>1388</v>
      </c>
    </row>
    <row r="248" spans="1:8" x14ac:dyDescent="0.25">
      <c r="A248" t="s">
        <v>1392</v>
      </c>
      <c r="B248" t="s">
        <v>1395</v>
      </c>
      <c r="C248" t="s">
        <v>1384</v>
      </c>
      <c r="D248" t="s">
        <v>473</v>
      </c>
      <c r="E248" t="s">
        <v>14</v>
      </c>
      <c r="F248" t="s">
        <v>14</v>
      </c>
      <c r="G248" t="s">
        <v>1393</v>
      </c>
      <c r="H248" t="s">
        <v>1394</v>
      </c>
    </row>
    <row r="249" spans="1:8" x14ac:dyDescent="0.25">
      <c r="A249" t="s">
        <v>1396</v>
      </c>
      <c r="B249" t="s">
        <v>1400</v>
      </c>
      <c r="C249" t="s">
        <v>1399</v>
      </c>
      <c r="D249" t="s">
        <v>148</v>
      </c>
      <c r="E249" t="s">
        <v>1401</v>
      </c>
      <c r="F249" t="s">
        <v>1402</v>
      </c>
      <c r="G249" t="s">
        <v>1397</v>
      </c>
      <c r="H249" t="s">
        <v>1398</v>
      </c>
    </row>
    <row r="250" spans="1:8" x14ac:dyDescent="0.25">
      <c r="A250" t="s">
        <v>1403</v>
      </c>
      <c r="B250" t="s">
        <v>1406</v>
      </c>
      <c r="C250" t="s">
        <v>1399</v>
      </c>
      <c r="D250" t="s">
        <v>19</v>
      </c>
      <c r="E250" t="s">
        <v>1407</v>
      </c>
      <c r="F250" t="s">
        <v>1408</v>
      </c>
      <c r="G250" t="s">
        <v>1404</v>
      </c>
      <c r="H250" t="s">
        <v>1405</v>
      </c>
    </row>
    <row r="251" spans="1:8" x14ac:dyDescent="0.25">
      <c r="A251" t="s">
        <v>1409</v>
      </c>
      <c r="B251" t="s">
        <v>1413</v>
      </c>
      <c r="C251" t="s">
        <v>1399</v>
      </c>
      <c r="D251" t="s">
        <v>1412</v>
      </c>
      <c r="E251" t="s">
        <v>1414</v>
      </c>
      <c r="F251" t="s">
        <v>1415</v>
      </c>
      <c r="G251" t="s">
        <v>1410</v>
      </c>
      <c r="H251" t="s">
        <v>1411</v>
      </c>
    </row>
    <row r="252" spans="1:8" x14ac:dyDescent="0.25">
      <c r="A252" t="s">
        <v>1416</v>
      </c>
      <c r="B252" t="s">
        <v>1418</v>
      </c>
      <c r="C252" t="s">
        <v>1399</v>
      </c>
      <c r="D252" t="s">
        <v>473</v>
      </c>
      <c r="E252" t="s">
        <v>14</v>
      </c>
      <c r="F252" t="s">
        <v>1419</v>
      </c>
      <c r="G252" t="s">
        <v>1417</v>
      </c>
      <c r="H252" t="s">
        <v>1320</v>
      </c>
    </row>
    <row r="253" spans="1:8" x14ac:dyDescent="0.25">
      <c r="A253" t="s">
        <v>1420</v>
      </c>
      <c r="B253" t="s">
        <v>1424</v>
      </c>
      <c r="C253" t="s">
        <v>1423</v>
      </c>
      <c r="D253" t="s">
        <v>252</v>
      </c>
      <c r="E253" t="s">
        <v>14</v>
      </c>
      <c r="F253" t="s">
        <v>1425</v>
      </c>
      <c r="G253" t="s">
        <v>1421</v>
      </c>
      <c r="H253" t="s">
        <v>1422</v>
      </c>
    </row>
    <row r="254" spans="1:8" x14ac:dyDescent="0.25">
      <c r="A254" t="s">
        <v>1426</v>
      </c>
      <c r="B254" t="s">
        <v>1429</v>
      </c>
      <c r="C254" t="s">
        <v>1423</v>
      </c>
      <c r="D254" t="s">
        <v>19</v>
      </c>
      <c r="E254" t="s">
        <v>1098</v>
      </c>
      <c r="F254" t="s">
        <v>1430</v>
      </c>
      <c r="G254" t="s">
        <v>1427</v>
      </c>
      <c r="H254" t="s">
        <v>1428</v>
      </c>
    </row>
    <row r="255" spans="1:8" x14ac:dyDescent="0.25">
      <c r="A255" t="s">
        <v>1431</v>
      </c>
      <c r="B255" t="s">
        <v>1434</v>
      </c>
      <c r="C255" t="s">
        <v>1423</v>
      </c>
      <c r="D255" t="s">
        <v>148</v>
      </c>
      <c r="E255" t="s">
        <v>1435</v>
      </c>
      <c r="F255" t="s">
        <v>14</v>
      </c>
      <c r="G255" t="s">
        <v>1432</v>
      </c>
      <c r="H255" t="s">
        <v>1433</v>
      </c>
    </row>
    <row r="256" spans="1:8" x14ac:dyDescent="0.25">
      <c r="A256" t="s">
        <v>1436</v>
      </c>
      <c r="B256" t="s">
        <v>1439</v>
      </c>
      <c r="C256" t="s">
        <v>1423</v>
      </c>
      <c r="D256" t="s">
        <v>34</v>
      </c>
      <c r="E256" t="s">
        <v>514</v>
      </c>
      <c r="F256" t="s">
        <v>1440</v>
      </c>
      <c r="G256" t="s">
        <v>1437</v>
      </c>
      <c r="H256" t="s">
        <v>1438</v>
      </c>
    </row>
    <row r="257" spans="1:8" x14ac:dyDescent="0.25">
      <c r="A257" t="s">
        <v>1441</v>
      </c>
      <c r="B257" t="s">
        <v>1444</v>
      </c>
      <c r="C257" t="s">
        <v>1423</v>
      </c>
      <c r="D257" t="s">
        <v>118</v>
      </c>
      <c r="E257" t="s">
        <v>1445</v>
      </c>
      <c r="F257" t="s">
        <v>1446</v>
      </c>
      <c r="G257" t="s">
        <v>1442</v>
      </c>
      <c r="H257" t="s">
        <v>1443</v>
      </c>
    </row>
    <row r="258" spans="1:8" x14ac:dyDescent="0.25">
      <c r="A258" t="s">
        <v>1447</v>
      </c>
      <c r="B258" t="s">
        <v>1450</v>
      </c>
      <c r="C258" t="s">
        <v>1423</v>
      </c>
      <c r="D258" t="s">
        <v>34</v>
      </c>
      <c r="E258" t="s">
        <v>514</v>
      </c>
      <c r="F258" t="s">
        <v>14</v>
      </c>
      <c r="G258" t="s">
        <v>1448</v>
      </c>
      <c r="H258" t="s">
        <v>1449</v>
      </c>
    </row>
    <row r="259" spans="1:8" x14ac:dyDescent="0.25">
      <c r="A259" t="s">
        <v>1451</v>
      </c>
      <c r="B259" t="s">
        <v>1454</v>
      </c>
      <c r="C259" t="s">
        <v>1423</v>
      </c>
      <c r="D259" t="s">
        <v>118</v>
      </c>
      <c r="E259" t="s">
        <v>1455</v>
      </c>
      <c r="F259" t="s">
        <v>1456</v>
      </c>
      <c r="G259" t="s">
        <v>1452</v>
      </c>
      <c r="H259" t="s">
        <v>1453</v>
      </c>
    </row>
    <row r="260" spans="1:8" x14ac:dyDescent="0.25">
      <c r="A260" t="s">
        <v>1457</v>
      </c>
      <c r="B260" t="s">
        <v>1461</v>
      </c>
      <c r="C260" t="s">
        <v>1460</v>
      </c>
      <c r="D260" t="s">
        <v>148</v>
      </c>
      <c r="E260" t="s">
        <v>1462</v>
      </c>
      <c r="F260" t="s">
        <v>14</v>
      </c>
      <c r="G260" t="s">
        <v>1458</v>
      </c>
      <c r="H260" t="s">
        <v>1459</v>
      </c>
    </row>
    <row r="261" spans="1:8" x14ac:dyDescent="0.25">
      <c r="A261" t="s">
        <v>1463</v>
      </c>
      <c r="B261" t="s">
        <v>1466</v>
      </c>
      <c r="C261" t="s">
        <v>1460</v>
      </c>
      <c r="D261" t="s">
        <v>118</v>
      </c>
      <c r="E261" t="s">
        <v>1467</v>
      </c>
      <c r="F261" t="s">
        <v>1468</v>
      </c>
      <c r="G261" t="s">
        <v>1464</v>
      </c>
      <c r="H261" t="s">
        <v>1465</v>
      </c>
    </row>
    <row r="262" spans="1:8" x14ac:dyDescent="0.25">
      <c r="A262" t="s">
        <v>1469</v>
      </c>
      <c r="B262" t="s">
        <v>1473</v>
      </c>
      <c r="C262" t="s">
        <v>1472</v>
      </c>
      <c r="D262" t="s">
        <v>252</v>
      </c>
      <c r="E262" t="s">
        <v>14</v>
      </c>
      <c r="F262" t="s">
        <v>1474</v>
      </c>
      <c r="G262" t="s">
        <v>1470</v>
      </c>
      <c r="H262" t="s">
        <v>1471</v>
      </c>
    </row>
    <row r="263" spans="1:8" x14ac:dyDescent="0.25">
      <c r="A263" t="s">
        <v>1475</v>
      </c>
      <c r="B263" t="s">
        <v>1478</v>
      </c>
      <c r="C263" t="s">
        <v>1472</v>
      </c>
      <c r="D263" t="s">
        <v>19</v>
      </c>
      <c r="E263" t="s">
        <v>234</v>
      </c>
      <c r="F263" t="s">
        <v>1479</v>
      </c>
      <c r="G263" t="s">
        <v>1476</v>
      </c>
      <c r="H263" t="s">
        <v>1477</v>
      </c>
    </row>
    <row r="264" spans="1:8" x14ac:dyDescent="0.25">
      <c r="A264" t="s">
        <v>1480</v>
      </c>
      <c r="B264" t="s">
        <v>1483</v>
      </c>
      <c r="C264" t="s">
        <v>1472</v>
      </c>
      <c r="D264" t="s">
        <v>148</v>
      </c>
      <c r="E264" t="s">
        <v>1484</v>
      </c>
      <c r="F264" t="s">
        <v>14</v>
      </c>
      <c r="G264" t="s">
        <v>1481</v>
      </c>
      <c r="H264" t="s">
        <v>1482</v>
      </c>
    </row>
    <row r="265" spans="1:8" x14ac:dyDescent="0.25">
      <c r="A265" t="s">
        <v>1485</v>
      </c>
      <c r="B265" t="s">
        <v>1488</v>
      </c>
      <c r="C265" t="s">
        <v>1472</v>
      </c>
      <c r="D265" t="s">
        <v>148</v>
      </c>
      <c r="E265" t="s">
        <v>1489</v>
      </c>
      <c r="F265" t="s">
        <v>14</v>
      </c>
      <c r="G265" t="s">
        <v>1486</v>
      </c>
      <c r="H265" t="s">
        <v>1487</v>
      </c>
    </row>
    <row r="266" spans="1:8" x14ac:dyDescent="0.25">
      <c r="A266" t="s">
        <v>1490</v>
      </c>
      <c r="B266" t="s">
        <v>1493</v>
      </c>
      <c r="C266" t="s">
        <v>1472</v>
      </c>
      <c r="D266" t="s">
        <v>252</v>
      </c>
      <c r="E266" t="s">
        <v>1086</v>
      </c>
      <c r="F266" t="s">
        <v>1494</v>
      </c>
      <c r="G266" t="s">
        <v>1491</v>
      </c>
      <c r="H266" t="s">
        <v>1492</v>
      </c>
    </row>
    <row r="267" spans="1:8" x14ac:dyDescent="0.25">
      <c r="A267" t="s">
        <v>1495</v>
      </c>
      <c r="B267" t="s">
        <v>1499</v>
      </c>
      <c r="C267" t="s">
        <v>1498</v>
      </c>
      <c r="D267" t="s">
        <v>148</v>
      </c>
      <c r="E267" t="s">
        <v>1500</v>
      </c>
      <c r="F267" t="s">
        <v>1501</v>
      </c>
      <c r="G267" t="s">
        <v>1496</v>
      </c>
      <c r="H267" t="s">
        <v>1497</v>
      </c>
    </row>
    <row r="268" spans="1:8" x14ac:dyDescent="0.25">
      <c r="A268" t="s">
        <v>1502</v>
      </c>
      <c r="B268" t="s">
        <v>1505</v>
      </c>
      <c r="C268" t="s">
        <v>1498</v>
      </c>
      <c r="D268" t="s">
        <v>148</v>
      </c>
      <c r="E268" t="s">
        <v>1506</v>
      </c>
      <c r="F268" t="s">
        <v>14</v>
      </c>
      <c r="G268" t="s">
        <v>1503</v>
      </c>
      <c r="H268" t="s">
        <v>1504</v>
      </c>
    </row>
    <row r="269" spans="1:8" x14ac:dyDescent="0.25">
      <c r="A269" t="s">
        <v>1507</v>
      </c>
      <c r="B269" t="s">
        <v>1510</v>
      </c>
      <c r="C269" t="s">
        <v>1498</v>
      </c>
      <c r="D269" t="s">
        <v>19</v>
      </c>
      <c r="E269" t="s">
        <v>508</v>
      </c>
      <c r="F269" t="s">
        <v>1511</v>
      </c>
      <c r="G269" t="s">
        <v>1508</v>
      </c>
      <c r="H269" t="s">
        <v>1509</v>
      </c>
    </row>
    <row r="270" spans="1:8" x14ac:dyDescent="0.25">
      <c r="A270" t="s">
        <v>1512</v>
      </c>
      <c r="B270" t="s">
        <v>1515</v>
      </c>
      <c r="C270" t="s">
        <v>1498</v>
      </c>
      <c r="D270" t="s">
        <v>906</v>
      </c>
      <c r="E270" t="s">
        <v>1516</v>
      </c>
      <c r="F270" t="s">
        <v>1517</v>
      </c>
      <c r="G270" t="s">
        <v>1513</v>
      </c>
      <c r="H270" t="s">
        <v>1514</v>
      </c>
    </row>
    <row r="271" spans="1:8" x14ac:dyDescent="0.25">
      <c r="A271" t="s">
        <v>1518</v>
      </c>
      <c r="B271" t="s">
        <v>1522</v>
      </c>
      <c r="C271" t="s">
        <v>1521</v>
      </c>
      <c r="D271" t="s">
        <v>34</v>
      </c>
      <c r="E271" t="s">
        <v>57</v>
      </c>
      <c r="F271" t="s">
        <v>1523</v>
      </c>
      <c r="G271" t="s">
        <v>1519</v>
      </c>
      <c r="H271" t="s">
        <v>1520</v>
      </c>
    </row>
    <row r="272" spans="1:8" x14ac:dyDescent="0.25">
      <c r="A272" t="s">
        <v>1524</v>
      </c>
      <c r="B272" t="s">
        <v>1527</v>
      </c>
      <c r="C272" t="s">
        <v>1521</v>
      </c>
      <c r="D272" t="s">
        <v>811</v>
      </c>
      <c r="E272" t="s">
        <v>1528</v>
      </c>
      <c r="F272" t="s">
        <v>1529</v>
      </c>
      <c r="G272" t="s">
        <v>1525</v>
      </c>
      <c r="H272" t="s">
        <v>1526</v>
      </c>
    </row>
    <row r="273" spans="1:8" x14ac:dyDescent="0.25">
      <c r="A273" t="s">
        <v>1530</v>
      </c>
      <c r="B273" t="s">
        <v>1533</v>
      </c>
      <c r="C273" t="s">
        <v>1521</v>
      </c>
      <c r="D273" t="s">
        <v>811</v>
      </c>
      <c r="E273" t="s">
        <v>1534</v>
      </c>
      <c r="F273" t="s">
        <v>1535</v>
      </c>
      <c r="G273" t="s">
        <v>1531</v>
      </c>
      <c r="H273" t="s">
        <v>1532</v>
      </c>
    </row>
    <row r="274" spans="1:8" x14ac:dyDescent="0.25">
      <c r="A274" t="s">
        <v>1536</v>
      </c>
      <c r="B274" t="s">
        <v>1540</v>
      </c>
      <c r="C274" t="s">
        <v>1539</v>
      </c>
      <c r="D274" t="s">
        <v>118</v>
      </c>
      <c r="E274" t="s">
        <v>1541</v>
      </c>
      <c r="F274" t="s">
        <v>1542</v>
      </c>
      <c r="G274" t="s">
        <v>1537</v>
      </c>
      <c r="H274" t="s">
        <v>1538</v>
      </c>
    </row>
    <row r="275" spans="1:8" x14ac:dyDescent="0.25">
      <c r="A275" t="s">
        <v>1543</v>
      </c>
      <c r="B275" t="s">
        <v>1546</v>
      </c>
      <c r="C275" t="s">
        <v>1539</v>
      </c>
      <c r="D275" t="s">
        <v>811</v>
      </c>
      <c r="E275" t="s">
        <v>1547</v>
      </c>
      <c r="F275" t="s">
        <v>1548</v>
      </c>
      <c r="G275" t="s">
        <v>1544</v>
      </c>
      <c r="H275" t="s">
        <v>1545</v>
      </c>
    </row>
    <row r="276" spans="1:8" x14ac:dyDescent="0.25">
      <c r="A276" t="s">
        <v>1549</v>
      </c>
      <c r="B276" t="s">
        <v>1553</v>
      </c>
      <c r="C276" t="s">
        <v>1552</v>
      </c>
      <c r="D276" t="s">
        <v>252</v>
      </c>
      <c r="E276" t="s">
        <v>14</v>
      </c>
      <c r="F276" t="s">
        <v>1542</v>
      </c>
      <c r="G276" t="s">
        <v>1550</v>
      </c>
      <c r="H276" t="s">
        <v>1551</v>
      </c>
    </row>
    <row r="277" spans="1:8" x14ac:dyDescent="0.25">
      <c r="A277" t="s">
        <v>1554</v>
      </c>
      <c r="B277" t="s">
        <v>1557</v>
      </c>
      <c r="C277" t="s">
        <v>1552</v>
      </c>
      <c r="D277" t="s">
        <v>906</v>
      </c>
      <c r="E277" t="s">
        <v>1558</v>
      </c>
      <c r="F277" t="s">
        <v>1559</v>
      </c>
      <c r="G277" t="s">
        <v>1555</v>
      </c>
      <c r="H277" t="s">
        <v>1556</v>
      </c>
    </row>
    <row r="278" spans="1:8" x14ac:dyDescent="0.25">
      <c r="A278" t="s">
        <v>1560</v>
      </c>
      <c r="B278" t="s">
        <v>1563</v>
      </c>
      <c r="C278" t="s">
        <v>1552</v>
      </c>
      <c r="D278" t="s">
        <v>19</v>
      </c>
      <c r="E278" t="s">
        <v>83</v>
      </c>
      <c r="F278" t="s">
        <v>1564</v>
      </c>
      <c r="G278" t="s">
        <v>1561</v>
      </c>
      <c r="H278" t="s">
        <v>1562</v>
      </c>
    </row>
    <row r="279" spans="1:8" x14ac:dyDescent="0.25">
      <c r="A279" t="s">
        <v>1565</v>
      </c>
      <c r="B279" t="s">
        <v>1568</v>
      </c>
      <c r="C279" t="s">
        <v>1552</v>
      </c>
      <c r="D279" t="s">
        <v>19</v>
      </c>
      <c r="E279" t="s">
        <v>234</v>
      </c>
      <c r="F279" t="s">
        <v>1569</v>
      </c>
      <c r="G279" t="s">
        <v>1566</v>
      </c>
      <c r="H279" t="s">
        <v>1567</v>
      </c>
    </row>
    <row r="280" spans="1:8" x14ac:dyDescent="0.25">
      <c r="A280" t="s">
        <v>1570</v>
      </c>
      <c r="B280" t="s">
        <v>1573</v>
      </c>
      <c r="C280" t="s">
        <v>1552</v>
      </c>
      <c r="D280" t="s">
        <v>118</v>
      </c>
      <c r="E280" t="s">
        <v>1574</v>
      </c>
      <c r="F280" t="s">
        <v>1575</v>
      </c>
      <c r="G280" t="s">
        <v>1571</v>
      </c>
      <c r="H280" t="s">
        <v>1572</v>
      </c>
    </row>
    <row r="281" spans="1:8" x14ac:dyDescent="0.25">
      <c r="A281" t="s">
        <v>1576</v>
      </c>
      <c r="B281" t="s">
        <v>1579</v>
      </c>
      <c r="C281" t="s">
        <v>1552</v>
      </c>
      <c r="D281" t="s">
        <v>118</v>
      </c>
      <c r="E281" t="s">
        <v>1379</v>
      </c>
      <c r="F281" t="s">
        <v>1580</v>
      </c>
      <c r="G281" t="s">
        <v>1577</v>
      </c>
      <c r="H281" t="s">
        <v>1578</v>
      </c>
    </row>
    <row r="282" spans="1:8" x14ac:dyDescent="0.25">
      <c r="A282" t="s">
        <v>1581</v>
      </c>
      <c r="B282" t="s">
        <v>1585</v>
      </c>
      <c r="C282" t="s">
        <v>1584</v>
      </c>
      <c r="D282" t="s">
        <v>34</v>
      </c>
      <c r="E282" t="s">
        <v>1586</v>
      </c>
      <c r="F282" t="s">
        <v>1587</v>
      </c>
      <c r="G282" t="s">
        <v>1582</v>
      </c>
      <c r="H282" t="s">
        <v>1583</v>
      </c>
    </row>
    <row r="283" spans="1:8" x14ac:dyDescent="0.25">
      <c r="A283" t="s">
        <v>1588</v>
      </c>
      <c r="B283" t="s">
        <v>1591</v>
      </c>
      <c r="C283" t="s">
        <v>1584</v>
      </c>
      <c r="D283" t="s">
        <v>148</v>
      </c>
      <c r="E283" t="s">
        <v>1592</v>
      </c>
      <c r="F283" t="s">
        <v>14</v>
      </c>
      <c r="G283" t="s">
        <v>1589</v>
      </c>
      <c r="H283" t="s">
        <v>1590</v>
      </c>
    </row>
    <row r="284" spans="1:8" x14ac:dyDescent="0.25">
      <c r="A284" t="s">
        <v>1593</v>
      </c>
      <c r="B284" t="s">
        <v>1596</v>
      </c>
      <c r="C284" t="s">
        <v>1584</v>
      </c>
      <c r="D284" t="s">
        <v>34</v>
      </c>
      <c r="E284" t="s">
        <v>514</v>
      </c>
      <c r="F284" t="s">
        <v>1597</v>
      </c>
      <c r="G284" t="s">
        <v>1594</v>
      </c>
      <c r="H284" t="s">
        <v>1595</v>
      </c>
    </row>
    <row r="285" spans="1:8" x14ac:dyDescent="0.25">
      <c r="A285" t="s">
        <v>1598</v>
      </c>
      <c r="B285" t="s">
        <v>1601</v>
      </c>
      <c r="C285" t="s">
        <v>1584</v>
      </c>
      <c r="D285" t="s">
        <v>811</v>
      </c>
      <c r="E285" t="s">
        <v>1528</v>
      </c>
      <c r="F285" t="s">
        <v>1602</v>
      </c>
      <c r="G285" t="s">
        <v>1599</v>
      </c>
      <c r="H285" t="s">
        <v>1600</v>
      </c>
    </row>
    <row r="286" spans="1:8" x14ac:dyDescent="0.25">
      <c r="A286" t="s">
        <v>1603</v>
      </c>
      <c r="B286" t="s">
        <v>1606</v>
      </c>
      <c r="C286" t="s">
        <v>1584</v>
      </c>
      <c r="D286" t="s">
        <v>148</v>
      </c>
      <c r="E286" t="s">
        <v>370</v>
      </c>
      <c r="F286" t="s">
        <v>1607</v>
      </c>
      <c r="G286" t="s">
        <v>1604</v>
      </c>
      <c r="H286" t="s">
        <v>1605</v>
      </c>
    </row>
    <row r="287" spans="1:8" x14ac:dyDescent="0.25">
      <c r="A287" t="s">
        <v>1608</v>
      </c>
      <c r="B287" t="s">
        <v>1612</v>
      </c>
      <c r="C287" t="s">
        <v>1611</v>
      </c>
      <c r="D287" t="s">
        <v>443</v>
      </c>
      <c r="E287" t="s">
        <v>1613</v>
      </c>
      <c r="F287" t="s">
        <v>1614</v>
      </c>
      <c r="G287" t="s">
        <v>1609</v>
      </c>
      <c r="H287" t="s">
        <v>1610</v>
      </c>
    </row>
    <row r="288" spans="1:8" x14ac:dyDescent="0.25">
      <c r="A288" t="s">
        <v>1615</v>
      </c>
      <c r="B288" t="s">
        <v>1618</v>
      </c>
      <c r="C288" t="s">
        <v>1611</v>
      </c>
      <c r="D288" t="s">
        <v>906</v>
      </c>
      <c r="E288" t="s">
        <v>1619</v>
      </c>
      <c r="F288" t="s">
        <v>1620</v>
      </c>
      <c r="G288" t="s">
        <v>1616</v>
      </c>
      <c r="H288" t="s">
        <v>1617</v>
      </c>
    </row>
    <row r="289" spans="1:8" x14ac:dyDescent="0.25">
      <c r="A289" t="s">
        <v>1621</v>
      </c>
      <c r="B289" t="s">
        <v>1625</v>
      </c>
      <c r="C289" t="s">
        <v>1624</v>
      </c>
      <c r="D289" t="s">
        <v>148</v>
      </c>
      <c r="E289" t="s">
        <v>420</v>
      </c>
      <c r="F289" t="s">
        <v>1626</v>
      </c>
      <c r="G289" t="s">
        <v>1622</v>
      </c>
      <c r="H289" t="s">
        <v>1623</v>
      </c>
    </row>
    <row r="290" spans="1:8" x14ac:dyDescent="0.25">
      <c r="A290" t="s">
        <v>1627</v>
      </c>
      <c r="B290" t="s">
        <v>1630</v>
      </c>
      <c r="C290" t="s">
        <v>1624</v>
      </c>
      <c r="D290" t="s">
        <v>148</v>
      </c>
      <c r="E290" t="s">
        <v>1631</v>
      </c>
      <c r="F290" t="s">
        <v>14</v>
      </c>
      <c r="G290" t="s">
        <v>1628</v>
      </c>
      <c r="H290" t="s">
        <v>1629</v>
      </c>
    </row>
    <row r="291" spans="1:8" x14ac:dyDescent="0.25">
      <c r="A291" t="s">
        <v>1632</v>
      </c>
      <c r="B291" t="s">
        <v>1635</v>
      </c>
      <c r="C291" t="s">
        <v>1624</v>
      </c>
      <c r="D291" t="s">
        <v>148</v>
      </c>
      <c r="E291" t="s">
        <v>1636</v>
      </c>
      <c r="F291" t="s">
        <v>14</v>
      </c>
      <c r="G291" t="s">
        <v>1633</v>
      </c>
      <c r="H291" t="s">
        <v>1634</v>
      </c>
    </row>
    <row r="292" spans="1:8" x14ac:dyDescent="0.25">
      <c r="A292" t="s">
        <v>1637</v>
      </c>
      <c r="B292" t="s">
        <v>1640</v>
      </c>
      <c r="C292" t="s">
        <v>1624</v>
      </c>
      <c r="D292" t="s">
        <v>340</v>
      </c>
      <c r="E292" t="s">
        <v>1641</v>
      </c>
      <c r="F292" t="s">
        <v>1597</v>
      </c>
      <c r="G292" t="s">
        <v>1638</v>
      </c>
      <c r="H292" t="s">
        <v>1639</v>
      </c>
    </row>
    <row r="293" spans="1:8" x14ac:dyDescent="0.25">
      <c r="A293" t="s">
        <v>1642</v>
      </c>
      <c r="B293" t="s">
        <v>1645</v>
      </c>
      <c r="C293" t="s">
        <v>1624</v>
      </c>
      <c r="D293" t="s">
        <v>19</v>
      </c>
      <c r="E293" t="s">
        <v>234</v>
      </c>
      <c r="F293" t="s">
        <v>1646</v>
      </c>
      <c r="G293" t="s">
        <v>1643</v>
      </c>
      <c r="H293" t="s">
        <v>1644</v>
      </c>
    </row>
    <row r="294" spans="1:8" x14ac:dyDescent="0.25">
      <c r="A294" t="s">
        <v>1647</v>
      </c>
      <c r="B294" t="s">
        <v>1650</v>
      </c>
      <c r="C294" t="s">
        <v>1624</v>
      </c>
      <c r="D294" t="s">
        <v>34</v>
      </c>
      <c r="E294" t="s">
        <v>1651</v>
      </c>
      <c r="F294" t="s">
        <v>1652</v>
      </c>
      <c r="G294" t="s">
        <v>1648</v>
      </c>
      <c r="H294" t="s">
        <v>1649</v>
      </c>
    </row>
    <row r="295" spans="1:8" x14ac:dyDescent="0.25">
      <c r="A295" t="s">
        <v>1653</v>
      </c>
      <c r="B295" t="s">
        <v>1656</v>
      </c>
      <c r="C295" t="s">
        <v>1624</v>
      </c>
      <c r="D295" t="s">
        <v>340</v>
      </c>
      <c r="E295" t="s">
        <v>1657</v>
      </c>
      <c r="F295" t="s">
        <v>14</v>
      </c>
      <c r="G295" t="s">
        <v>1654</v>
      </c>
      <c r="H295" t="s">
        <v>1655</v>
      </c>
    </row>
    <row r="296" spans="1:8" x14ac:dyDescent="0.25">
      <c r="A296" t="s">
        <v>1570</v>
      </c>
      <c r="B296" t="s">
        <v>1660</v>
      </c>
      <c r="C296" t="s">
        <v>1624</v>
      </c>
      <c r="D296" t="s">
        <v>118</v>
      </c>
      <c r="E296" t="s">
        <v>132</v>
      </c>
      <c r="F296" t="s">
        <v>14</v>
      </c>
      <c r="G296" t="s">
        <v>1658</v>
      </c>
      <c r="H296" t="s">
        <v>1659</v>
      </c>
    </row>
    <row r="297" spans="1:8" x14ac:dyDescent="0.25">
      <c r="A297" t="s">
        <v>1661</v>
      </c>
      <c r="B297" t="s">
        <v>1664</v>
      </c>
      <c r="C297" t="s">
        <v>1624</v>
      </c>
      <c r="D297" t="s">
        <v>148</v>
      </c>
      <c r="E297" t="s">
        <v>1665</v>
      </c>
      <c r="F297" t="s">
        <v>1666</v>
      </c>
      <c r="G297" t="s">
        <v>1662</v>
      </c>
      <c r="H297" t="s">
        <v>1663</v>
      </c>
    </row>
    <row r="298" spans="1:8" x14ac:dyDescent="0.25">
      <c r="A298" t="s">
        <v>1667</v>
      </c>
      <c r="B298" t="s">
        <v>1671</v>
      </c>
      <c r="C298" t="s">
        <v>1670</v>
      </c>
      <c r="D298" t="s">
        <v>811</v>
      </c>
      <c r="E298" t="s">
        <v>1547</v>
      </c>
      <c r="F298" t="s">
        <v>1672</v>
      </c>
      <c r="G298" t="s">
        <v>1668</v>
      </c>
      <c r="H298" t="s">
        <v>1669</v>
      </c>
    </row>
    <row r="299" spans="1:8" x14ac:dyDescent="0.25">
      <c r="A299" t="s">
        <v>1673</v>
      </c>
      <c r="B299" t="s">
        <v>1676</v>
      </c>
      <c r="C299" t="s">
        <v>1670</v>
      </c>
      <c r="D299" t="s">
        <v>19</v>
      </c>
      <c r="E299" t="s">
        <v>64</v>
      </c>
      <c r="F299" t="s">
        <v>1677</v>
      </c>
      <c r="G299" t="s">
        <v>1674</v>
      </c>
      <c r="H299" t="s">
        <v>1675</v>
      </c>
    </row>
    <row r="300" spans="1:8" x14ac:dyDescent="0.25">
      <c r="A300" t="s">
        <v>1678</v>
      </c>
      <c r="B300" t="s">
        <v>1682</v>
      </c>
      <c r="C300" t="s">
        <v>1681</v>
      </c>
      <c r="D300" t="s">
        <v>148</v>
      </c>
      <c r="E300" t="s">
        <v>715</v>
      </c>
      <c r="F300" t="s">
        <v>1683</v>
      </c>
      <c r="G300" t="s">
        <v>1679</v>
      </c>
      <c r="H300" t="s">
        <v>1680</v>
      </c>
    </row>
    <row r="301" spans="1:8" x14ac:dyDescent="0.25">
      <c r="A301" t="s">
        <v>1684</v>
      </c>
      <c r="B301" t="s">
        <v>1688</v>
      </c>
      <c r="C301" t="s">
        <v>1687</v>
      </c>
      <c r="D301" t="s">
        <v>34</v>
      </c>
      <c r="E301" t="s">
        <v>1689</v>
      </c>
      <c r="F301" t="s">
        <v>14</v>
      </c>
      <c r="G301" t="s">
        <v>1685</v>
      </c>
      <c r="H301" t="s">
        <v>1686</v>
      </c>
    </row>
    <row r="302" spans="1:8" x14ac:dyDescent="0.25">
      <c r="A302" t="s">
        <v>1690</v>
      </c>
      <c r="B302" t="s">
        <v>1694</v>
      </c>
      <c r="C302" t="s">
        <v>1693</v>
      </c>
      <c r="D302" t="s">
        <v>148</v>
      </c>
      <c r="E302" t="s">
        <v>1695</v>
      </c>
      <c r="F302" t="s">
        <v>14</v>
      </c>
      <c r="G302" t="s">
        <v>1691</v>
      </c>
      <c r="H302" t="s">
        <v>1692</v>
      </c>
    </row>
    <row r="303" spans="1:8" x14ac:dyDescent="0.25">
      <c r="A303" t="s">
        <v>1696</v>
      </c>
      <c r="B303" t="s">
        <v>1699</v>
      </c>
      <c r="C303" t="s">
        <v>1693</v>
      </c>
      <c r="D303" t="s">
        <v>19</v>
      </c>
      <c r="E303" t="s">
        <v>502</v>
      </c>
      <c r="F303" t="s">
        <v>1700</v>
      </c>
      <c r="G303" t="s">
        <v>1697</v>
      </c>
      <c r="H303" t="s">
        <v>1698</v>
      </c>
    </row>
    <row r="304" spans="1:8" x14ac:dyDescent="0.25">
      <c r="A304" t="s">
        <v>1701</v>
      </c>
      <c r="B304" t="s">
        <v>1704</v>
      </c>
      <c r="C304" t="s">
        <v>1693</v>
      </c>
      <c r="D304" t="s">
        <v>811</v>
      </c>
      <c r="E304" t="s">
        <v>1705</v>
      </c>
      <c r="F304" t="s">
        <v>1706</v>
      </c>
      <c r="G304" t="s">
        <v>1702</v>
      </c>
      <c r="H304" t="s">
        <v>1703</v>
      </c>
    </row>
    <row r="305" spans="1:8" x14ac:dyDescent="0.25">
      <c r="A305" t="s">
        <v>1707</v>
      </c>
      <c r="B305" t="s">
        <v>1710</v>
      </c>
      <c r="C305" t="s">
        <v>1693</v>
      </c>
      <c r="D305" t="s">
        <v>148</v>
      </c>
      <c r="E305" t="s">
        <v>1711</v>
      </c>
      <c r="F305" t="s">
        <v>14</v>
      </c>
      <c r="G305" t="s">
        <v>1708</v>
      </c>
      <c r="H305" t="s">
        <v>1709</v>
      </c>
    </row>
    <row r="306" spans="1:8" x14ac:dyDescent="0.25">
      <c r="A306" t="s">
        <v>1712</v>
      </c>
      <c r="B306" t="s">
        <v>1715</v>
      </c>
      <c r="C306" t="s">
        <v>1693</v>
      </c>
      <c r="D306" t="s">
        <v>148</v>
      </c>
      <c r="E306" t="s">
        <v>1716</v>
      </c>
      <c r="F306" t="s">
        <v>1717</v>
      </c>
      <c r="G306" t="s">
        <v>1713</v>
      </c>
      <c r="H306" t="s">
        <v>1714</v>
      </c>
    </row>
    <row r="307" spans="1:8" x14ac:dyDescent="0.25">
      <c r="A307" t="s">
        <v>1718</v>
      </c>
      <c r="B307" t="s">
        <v>1721</v>
      </c>
      <c r="C307" t="s">
        <v>1693</v>
      </c>
      <c r="D307" t="s">
        <v>34</v>
      </c>
      <c r="E307" t="s">
        <v>1586</v>
      </c>
      <c r="F307" t="s">
        <v>1722</v>
      </c>
      <c r="G307" t="s">
        <v>1719</v>
      </c>
      <c r="H307" t="s">
        <v>1720</v>
      </c>
    </row>
    <row r="308" spans="1:8" x14ac:dyDescent="0.25">
      <c r="A308" t="s">
        <v>1723</v>
      </c>
      <c r="B308" t="s">
        <v>1726</v>
      </c>
      <c r="C308" t="s">
        <v>1693</v>
      </c>
      <c r="D308" t="s">
        <v>811</v>
      </c>
      <c r="E308" t="s">
        <v>1727</v>
      </c>
      <c r="F308" t="s">
        <v>1728</v>
      </c>
      <c r="G308" t="s">
        <v>1724</v>
      </c>
      <c r="H308" t="s">
        <v>1725</v>
      </c>
    </row>
    <row r="309" spans="1:8" x14ac:dyDescent="0.25">
      <c r="A309" t="s">
        <v>1729</v>
      </c>
      <c r="B309" t="s">
        <v>1732</v>
      </c>
      <c r="C309" t="s">
        <v>1693</v>
      </c>
      <c r="D309" t="s">
        <v>148</v>
      </c>
      <c r="E309" t="s">
        <v>1733</v>
      </c>
      <c r="F309" t="s">
        <v>1734</v>
      </c>
      <c r="G309" t="s">
        <v>1730</v>
      </c>
      <c r="H309" t="s">
        <v>1731</v>
      </c>
    </row>
    <row r="310" spans="1:8" x14ac:dyDescent="0.25">
      <c r="A310" t="s">
        <v>1735</v>
      </c>
      <c r="B310" t="s">
        <v>1739</v>
      </c>
      <c r="C310" t="s">
        <v>1738</v>
      </c>
      <c r="D310" t="s">
        <v>252</v>
      </c>
      <c r="E310" t="s">
        <v>14</v>
      </c>
      <c r="F310" t="s">
        <v>1728</v>
      </c>
      <c r="G310" t="s">
        <v>1736</v>
      </c>
      <c r="H310" t="s">
        <v>1737</v>
      </c>
    </row>
    <row r="311" spans="1:8" x14ac:dyDescent="0.25">
      <c r="A311" t="s">
        <v>1740</v>
      </c>
      <c r="B311" t="s">
        <v>1743</v>
      </c>
      <c r="C311" t="s">
        <v>1738</v>
      </c>
      <c r="D311" t="s">
        <v>811</v>
      </c>
      <c r="E311" t="s">
        <v>1744</v>
      </c>
      <c r="F311" t="s">
        <v>1745</v>
      </c>
      <c r="G311" t="s">
        <v>1741</v>
      </c>
      <c r="H311" t="s">
        <v>1742</v>
      </c>
    </row>
    <row r="312" spans="1:8" x14ac:dyDescent="0.25">
      <c r="A312" t="s">
        <v>1746</v>
      </c>
      <c r="B312" t="s">
        <v>1749</v>
      </c>
      <c r="C312" t="s">
        <v>1738</v>
      </c>
      <c r="D312" t="s">
        <v>19</v>
      </c>
      <c r="E312" t="s">
        <v>1750</v>
      </c>
      <c r="F312" t="s">
        <v>1751</v>
      </c>
      <c r="G312" t="s">
        <v>1747</v>
      </c>
      <c r="H312" t="s">
        <v>1748</v>
      </c>
    </row>
    <row r="313" spans="1:8" x14ac:dyDescent="0.25">
      <c r="A313" t="s">
        <v>1752</v>
      </c>
      <c r="B313" t="s">
        <v>1755</v>
      </c>
      <c r="C313" t="s">
        <v>1738</v>
      </c>
      <c r="D313" t="s">
        <v>906</v>
      </c>
      <c r="E313" t="s">
        <v>1756</v>
      </c>
      <c r="F313" t="s">
        <v>1757</v>
      </c>
      <c r="G313" t="s">
        <v>1753</v>
      </c>
      <c r="H313" t="s">
        <v>1754</v>
      </c>
    </row>
    <row r="314" spans="1:8" x14ac:dyDescent="0.25">
      <c r="A314" t="s">
        <v>1758</v>
      </c>
      <c r="B314" t="s">
        <v>1761</v>
      </c>
      <c r="C314" t="s">
        <v>1738</v>
      </c>
      <c r="D314" t="s">
        <v>148</v>
      </c>
      <c r="E314" t="s">
        <v>1762</v>
      </c>
      <c r="F314" t="s">
        <v>1763</v>
      </c>
      <c r="G314" t="s">
        <v>1759</v>
      </c>
      <c r="H314" t="s">
        <v>1760</v>
      </c>
    </row>
    <row r="315" spans="1:8" x14ac:dyDescent="0.25">
      <c r="A315" t="s">
        <v>1764</v>
      </c>
      <c r="B315" t="s">
        <v>1767</v>
      </c>
      <c r="C315" t="s">
        <v>1738</v>
      </c>
      <c r="D315" t="s">
        <v>34</v>
      </c>
      <c r="E315" t="s">
        <v>1586</v>
      </c>
      <c r="F315" t="s">
        <v>1768</v>
      </c>
      <c r="G315" t="s">
        <v>1765</v>
      </c>
      <c r="H315" t="s">
        <v>1766</v>
      </c>
    </row>
    <row r="316" spans="1:8" x14ac:dyDescent="0.25">
      <c r="A316" t="s">
        <v>1769</v>
      </c>
      <c r="B316" t="s">
        <v>1772</v>
      </c>
      <c r="C316" t="s">
        <v>1738</v>
      </c>
      <c r="D316" t="s">
        <v>34</v>
      </c>
      <c r="E316" t="s">
        <v>57</v>
      </c>
      <c r="F316" t="s">
        <v>1773</v>
      </c>
      <c r="G316" t="s">
        <v>1770</v>
      </c>
      <c r="H316" t="s">
        <v>1771</v>
      </c>
    </row>
    <row r="317" spans="1:8" x14ac:dyDescent="0.25">
      <c r="A317" t="s">
        <v>1774</v>
      </c>
      <c r="B317" t="s">
        <v>1777</v>
      </c>
      <c r="C317" t="s">
        <v>1738</v>
      </c>
      <c r="D317" t="s">
        <v>19</v>
      </c>
      <c r="E317" t="s">
        <v>64</v>
      </c>
      <c r="F317" t="s">
        <v>1778</v>
      </c>
      <c r="G317" t="s">
        <v>1775</v>
      </c>
      <c r="H317" t="s">
        <v>1776</v>
      </c>
    </row>
    <row r="318" spans="1:8" x14ac:dyDescent="0.25">
      <c r="A318" t="s">
        <v>1779</v>
      </c>
      <c r="B318" t="s">
        <v>1783</v>
      </c>
      <c r="C318" t="s">
        <v>1782</v>
      </c>
      <c r="D318" t="s">
        <v>34</v>
      </c>
      <c r="E318" t="s">
        <v>1657</v>
      </c>
      <c r="F318" t="s">
        <v>1784</v>
      </c>
      <c r="G318" t="s">
        <v>1780</v>
      </c>
      <c r="H318" t="s">
        <v>1781</v>
      </c>
    </row>
    <row r="319" spans="1:8" x14ac:dyDescent="0.25">
      <c r="A319" t="s">
        <v>1785</v>
      </c>
      <c r="B319" t="s">
        <v>1788</v>
      </c>
      <c r="C319" t="s">
        <v>1782</v>
      </c>
      <c r="D319" t="s">
        <v>34</v>
      </c>
      <c r="E319" t="s">
        <v>1586</v>
      </c>
      <c r="F319" t="s">
        <v>1789</v>
      </c>
      <c r="G319" t="s">
        <v>1786</v>
      </c>
      <c r="H319" t="s">
        <v>1787</v>
      </c>
    </row>
    <row r="320" spans="1:8" x14ac:dyDescent="0.25">
      <c r="A320" t="s">
        <v>1790</v>
      </c>
      <c r="B320" t="s">
        <v>1793</v>
      </c>
      <c r="C320" t="s">
        <v>1782</v>
      </c>
      <c r="D320" t="s">
        <v>906</v>
      </c>
      <c r="E320" t="s">
        <v>1794</v>
      </c>
      <c r="F320" t="s">
        <v>1795</v>
      </c>
      <c r="G320" t="s">
        <v>1791</v>
      </c>
      <c r="H320" t="s">
        <v>1792</v>
      </c>
    </row>
    <row r="321" spans="1:8" x14ac:dyDescent="0.25">
      <c r="A321" t="s">
        <v>1570</v>
      </c>
      <c r="B321" t="s">
        <v>1797</v>
      </c>
      <c r="C321" t="s">
        <v>1782</v>
      </c>
      <c r="D321" t="s">
        <v>118</v>
      </c>
      <c r="E321" t="s">
        <v>1574</v>
      </c>
      <c r="F321" t="s">
        <v>14</v>
      </c>
      <c r="G321" t="s">
        <v>1796</v>
      </c>
      <c r="H321" t="s">
        <v>1572</v>
      </c>
    </row>
    <row r="322" spans="1:8" x14ac:dyDescent="0.25">
      <c r="A322" t="s">
        <v>1798</v>
      </c>
      <c r="B322" t="s">
        <v>1801</v>
      </c>
      <c r="C322" t="s">
        <v>1782</v>
      </c>
      <c r="D322" t="s">
        <v>811</v>
      </c>
      <c r="E322" t="s">
        <v>1802</v>
      </c>
      <c r="F322" t="s">
        <v>1789</v>
      </c>
      <c r="G322" t="s">
        <v>1799</v>
      </c>
      <c r="H322" t="s">
        <v>1800</v>
      </c>
    </row>
    <row r="323" spans="1:8" x14ac:dyDescent="0.25">
      <c r="A323" t="s">
        <v>1803</v>
      </c>
      <c r="B323" t="s">
        <v>1806</v>
      </c>
      <c r="C323" t="s">
        <v>1782</v>
      </c>
      <c r="D323" t="s">
        <v>906</v>
      </c>
      <c r="E323" t="s">
        <v>1807</v>
      </c>
      <c r="F323" t="s">
        <v>1808</v>
      </c>
      <c r="G323" t="s">
        <v>1804</v>
      </c>
      <c r="H323" t="s">
        <v>1805</v>
      </c>
    </row>
    <row r="324" spans="1:8" x14ac:dyDescent="0.25">
      <c r="A324" t="s">
        <v>1809</v>
      </c>
      <c r="B324" t="s">
        <v>1812</v>
      </c>
      <c r="C324" t="s">
        <v>1782</v>
      </c>
      <c r="D324" t="s">
        <v>906</v>
      </c>
      <c r="E324" t="s">
        <v>1813</v>
      </c>
      <c r="F324" t="s">
        <v>1814</v>
      </c>
      <c r="G324" t="s">
        <v>1810</v>
      </c>
      <c r="H324" t="s">
        <v>1811</v>
      </c>
    </row>
    <row r="325" spans="1:8" x14ac:dyDescent="0.25">
      <c r="A325" t="s">
        <v>1815</v>
      </c>
      <c r="B325" t="s">
        <v>1819</v>
      </c>
      <c r="C325" t="s">
        <v>1818</v>
      </c>
      <c r="D325" t="s">
        <v>418</v>
      </c>
      <c r="E325" t="s">
        <v>370</v>
      </c>
      <c r="F325" t="s">
        <v>1820</v>
      </c>
      <c r="G325" t="s">
        <v>1816</v>
      </c>
      <c r="H325" t="s">
        <v>1817</v>
      </c>
    </row>
    <row r="326" spans="1:8" x14ac:dyDescent="0.25">
      <c r="A326" t="s">
        <v>1821</v>
      </c>
      <c r="B326" t="s">
        <v>1824</v>
      </c>
      <c r="C326" t="s">
        <v>1818</v>
      </c>
      <c r="D326" t="s">
        <v>148</v>
      </c>
      <c r="E326" t="s">
        <v>1825</v>
      </c>
      <c r="F326" t="s">
        <v>14</v>
      </c>
      <c r="G326" t="s">
        <v>1822</v>
      </c>
      <c r="H326" t="s">
        <v>1823</v>
      </c>
    </row>
    <row r="327" spans="1:8" x14ac:dyDescent="0.25">
      <c r="A327" t="s">
        <v>1826</v>
      </c>
      <c r="B327" t="s">
        <v>1830</v>
      </c>
      <c r="C327" t="s">
        <v>1829</v>
      </c>
      <c r="D327" t="s">
        <v>906</v>
      </c>
      <c r="E327" t="s">
        <v>1831</v>
      </c>
      <c r="F327" t="s">
        <v>1832</v>
      </c>
      <c r="G327" t="s">
        <v>1827</v>
      </c>
      <c r="H327" t="s">
        <v>1828</v>
      </c>
    </row>
    <row r="328" spans="1:8" x14ac:dyDescent="0.25">
      <c r="A328" t="s">
        <v>1833</v>
      </c>
      <c r="B328" t="s">
        <v>1835</v>
      </c>
      <c r="C328" t="s">
        <v>1829</v>
      </c>
      <c r="D328" t="s">
        <v>118</v>
      </c>
      <c r="E328" t="s">
        <v>1836</v>
      </c>
      <c r="F328" t="s">
        <v>14</v>
      </c>
      <c r="G328" t="s">
        <v>1834</v>
      </c>
      <c r="H328" t="s">
        <v>1215</v>
      </c>
    </row>
    <row r="329" spans="1:8" x14ac:dyDescent="0.25">
      <c r="A329" t="s">
        <v>1837</v>
      </c>
      <c r="B329" t="s">
        <v>1841</v>
      </c>
      <c r="C329" t="s">
        <v>1840</v>
      </c>
      <c r="D329" t="s">
        <v>906</v>
      </c>
      <c r="E329" t="s">
        <v>1842</v>
      </c>
      <c r="F329" t="s">
        <v>1843</v>
      </c>
      <c r="G329" t="s">
        <v>1838</v>
      </c>
      <c r="H329" t="s">
        <v>1839</v>
      </c>
    </row>
    <row r="330" spans="1:8" x14ac:dyDescent="0.25">
      <c r="A330" t="s">
        <v>1844</v>
      </c>
      <c r="B330" t="s">
        <v>1847</v>
      </c>
      <c r="C330" t="s">
        <v>1840</v>
      </c>
      <c r="D330" t="s">
        <v>34</v>
      </c>
      <c r="E330" t="s">
        <v>514</v>
      </c>
      <c r="F330" t="s">
        <v>1848</v>
      </c>
      <c r="G330" t="s">
        <v>1845</v>
      </c>
      <c r="H330" t="s">
        <v>1846</v>
      </c>
    </row>
    <row r="331" spans="1:8" x14ac:dyDescent="0.25">
      <c r="A331" t="s">
        <v>1849</v>
      </c>
      <c r="B331" t="s">
        <v>1852</v>
      </c>
      <c r="C331" t="s">
        <v>1840</v>
      </c>
      <c r="D331" t="s">
        <v>34</v>
      </c>
      <c r="E331" t="s">
        <v>89</v>
      </c>
      <c r="F331" t="s">
        <v>1853</v>
      </c>
      <c r="G331" t="s">
        <v>1850</v>
      </c>
      <c r="H331" t="s">
        <v>1851</v>
      </c>
    </row>
    <row r="332" spans="1:8" x14ac:dyDescent="0.25">
      <c r="A332" t="s">
        <v>1854</v>
      </c>
      <c r="B332" t="s">
        <v>1858</v>
      </c>
      <c r="C332" t="s">
        <v>1857</v>
      </c>
      <c r="D332" t="s">
        <v>148</v>
      </c>
      <c r="E332" t="s">
        <v>1859</v>
      </c>
      <c r="F332" t="s">
        <v>14</v>
      </c>
      <c r="G332" t="s">
        <v>1855</v>
      </c>
      <c r="H332" t="s">
        <v>1856</v>
      </c>
    </row>
    <row r="333" spans="1:8" x14ac:dyDescent="0.25">
      <c r="A333" t="s">
        <v>1570</v>
      </c>
      <c r="B333" t="s">
        <v>1862</v>
      </c>
      <c r="C333" t="s">
        <v>1857</v>
      </c>
      <c r="D333" t="s">
        <v>118</v>
      </c>
      <c r="E333" t="s">
        <v>1574</v>
      </c>
      <c r="F333" t="s">
        <v>14</v>
      </c>
      <c r="G333" t="s">
        <v>1860</v>
      </c>
      <c r="H333" t="s">
        <v>1861</v>
      </c>
    </row>
    <row r="334" spans="1:8" x14ac:dyDescent="0.25">
      <c r="A334" t="s">
        <v>1863</v>
      </c>
      <c r="B334" t="s">
        <v>1866</v>
      </c>
      <c r="C334" t="s">
        <v>1857</v>
      </c>
      <c r="D334" t="s">
        <v>148</v>
      </c>
      <c r="E334" t="s">
        <v>381</v>
      </c>
      <c r="F334" t="s">
        <v>1867</v>
      </c>
      <c r="G334" t="s">
        <v>1864</v>
      </c>
      <c r="H334" t="s">
        <v>1865</v>
      </c>
    </row>
    <row r="335" spans="1:8" x14ac:dyDescent="0.25">
      <c r="A335" t="s">
        <v>1868</v>
      </c>
      <c r="B335" t="s">
        <v>1871</v>
      </c>
      <c r="C335" t="s">
        <v>1870</v>
      </c>
      <c r="D335" t="s">
        <v>252</v>
      </c>
      <c r="E335" t="s">
        <v>14</v>
      </c>
      <c r="F335" t="s">
        <v>1872</v>
      </c>
      <c r="G335" t="s">
        <v>1869</v>
      </c>
      <c r="H335" t="s">
        <v>1861</v>
      </c>
    </row>
    <row r="336" spans="1:8" x14ac:dyDescent="0.25">
      <c r="A336" t="s">
        <v>1873</v>
      </c>
      <c r="B336" t="s">
        <v>1876</v>
      </c>
      <c r="C336" t="s">
        <v>1870</v>
      </c>
      <c r="D336" t="s">
        <v>148</v>
      </c>
      <c r="E336" t="s">
        <v>1246</v>
      </c>
      <c r="F336" t="s">
        <v>14</v>
      </c>
      <c r="G336" t="s">
        <v>1874</v>
      </c>
      <c r="H336" t="s">
        <v>1875</v>
      </c>
    </row>
    <row r="337" spans="1:8" x14ac:dyDescent="0.25">
      <c r="A337" t="s">
        <v>1877</v>
      </c>
      <c r="B337" t="s">
        <v>1880</v>
      </c>
      <c r="C337" t="s">
        <v>1870</v>
      </c>
      <c r="D337" t="s">
        <v>19</v>
      </c>
      <c r="E337" t="s">
        <v>1881</v>
      </c>
      <c r="F337" t="s">
        <v>1882</v>
      </c>
      <c r="G337" t="s">
        <v>1878</v>
      </c>
      <c r="H337" t="s">
        <v>1879</v>
      </c>
    </row>
    <row r="338" spans="1:8" x14ac:dyDescent="0.25">
      <c r="A338" t="s">
        <v>1883</v>
      </c>
      <c r="B338" t="s">
        <v>1886</v>
      </c>
      <c r="C338" t="s">
        <v>1870</v>
      </c>
      <c r="D338" t="s">
        <v>811</v>
      </c>
      <c r="E338" t="s">
        <v>1887</v>
      </c>
      <c r="F338" t="s">
        <v>1888</v>
      </c>
      <c r="G338" t="s">
        <v>1884</v>
      </c>
      <c r="H338" t="s">
        <v>1885</v>
      </c>
    </row>
    <row r="339" spans="1:8" x14ac:dyDescent="0.25">
      <c r="A339" t="s">
        <v>1889</v>
      </c>
      <c r="B339" t="s">
        <v>1893</v>
      </c>
      <c r="C339" t="s">
        <v>1892</v>
      </c>
      <c r="D339" t="s">
        <v>19</v>
      </c>
      <c r="E339" t="s">
        <v>880</v>
      </c>
      <c r="F339" t="s">
        <v>1894</v>
      </c>
      <c r="G339" t="s">
        <v>1890</v>
      </c>
      <c r="H339" t="s">
        <v>1891</v>
      </c>
    </row>
    <row r="340" spans="1:8" x14ac:dyDescent="0.25">
      <c r="A340" t="s">
        <v>1895</v>
      </c>
      <c r="B340" t="s">
        <v>1898</v>
      </c>
      <c r="C340" t="s">
        <v>1892</v>
      </c>
      <c r="D340" t="s">
        <v>811</v>
      </c>
      <c r="E340" t="s">
        <v>1211</v>
      </c>
      <c r="F340" t="s">
        <v>14</v>
      </c>
      <c r="G340" t="s">
        <v>1896</v>
      </c>
      <c r="H340" t="s">
        <v>1897</v>
      </c>
    </row>
    <row r="341" spans="1:8" x14ac:dyDescent="0.25">
      <c r="A341" t="s">
        <v>1899</v>
      </c>
      <c r="B341" t="s">
        <v>1902</v>
      </c>
      <c r="C341" t="s">
        <v>1892</v>
      </c>
      <c r="D341" t="s">
        <v>34</v>
      </c>
      <c r="E341" t="s">
        <v>132</v>
      </c>
      <c r="F341" t="s">
        <v>14</v>
      </c>
      <c r="G341" t="s">
        <v>1900</v>
      </c>
      <c r="H341" t="s">
        <v>1901</v>
      </c>
    </row>
    <row r="342" spans="1:8" x14ac:dyDescent="0.25">
      <c r="A342" t="s">
        <v>1903</v>
      </c>
      <c r="B342" t="s">
        <v>1906</v>
      </c>
      <c r="C342" t="s">
        <v>1892</v>
      </c>
      <c r="D342" t="s">
        <v>34</v>
      </c>
      <c r="E342" t="s">
        <v>638</v>
      </c>
      <c r="F342" t="s">
        <v>1907</v>
      </c>
      <c r="G342" t="s">
        <v>1904</v>
      </c>
      <c r="H342" t="s">
        <v>1905</v>
      </c>
    </row>
    <row r="343" spans="1:8" x14ac:dyDescent="0.25">
      <c r="A343" t="s">
        <v>1908</v>
      </c>
      <c r="B343" t="s">
        <v>1911</v>
      </c>
      <c r="C343" t="s">
        <v>1892</v>
      </c>
      <c r="D343" t="s">
        <v>19</v>
      </c>
      <c r="E343" t="s">
        <v>1912</v>
      </c>
      <c r="F343" t="s">
        <v>1913</v>
      </c>
      <c r="G343" t="s">
        <v>1909</v>
      </c>
      <c r="H343" t="s">
        <v>1910</v>
      </c>
    </row>
    <row r="344" spans="1:8" x14ac:dyDescent="0.25">
      <c r="A344" t="s">
        <v>1914</v>
      </c>
      <c r="B344" t="s">
        <v>1918</v>
      </c>
      <c r="C344" t="s">
        <v>1917</v>
      </c>
      <c r="D344" t="s">
        <v>19</v>
      </c>
      <c r="E344" t="s">
        <v>1919</v>
      </c>
      <c r="F344" t="s">
        <v>1920</v>
      </c>
      <c r="G344" t="s">
        <v>1915</v>
      </c>
      <c r="H344" t="s">
        <v>1916</v>
      </c>
    </row>
    <row r="345" spans="1:8" x14ac:dyDescent="0.25">
      <c r="A345" t="s">
        <v>1921</v>
      </c>
      <c r="B345" t="s">
        <v>1924</v>
      </c>
      <c r="C345" t="s">
        <v>1917</v>
      </c>
      <c r="D345" t="s">
        <v>906</v>
      </c>
      <c r="E345" t="s">
        <v>1925</v>
      </c>
      <c r="F345" t="s">
        <v>1926</v>
      </c>
      <c r="G345" t="s">
        <v>1922</v>
      </c>
      <c r="H345" t="s">
        <v>1923</v>
      </c>
    </row>
    <row r="346" spans="1:8" x14ac:dyDescent="0.25">
      <c r="A346" t="s">
        <v>1927</v>
      </c>
      <c r="B346" t="s">
        <v>1930</v>
      </c>
      <c r="C346" t="s">
        <v>1917</v>
      </c>
      <c r="D346" t="s">
        <v>811</v>
      </c>
      <c r="E346" t="s">
        <v>1211</v>
      </c>
      <c r="F346" t="s">
        <v>1931</v>
      </c>
      <c r="G346" t="s">
        <v>1928</v>
      </c>
      <c r="H346" t="s">
        <v>1929</v>
      </c>
    </row>
    <row r="347" spans="1:8" x14ac:dyDescent="0.25">
      <c r="A347" t="s">
        <v>1932</v>
      </c>
      <c r="B347" t="s">
        <v>1935</v>
      </c>
      <c r="C347" t="s">
        <v>1917</v>
      </c>
      <c r="D347" t="s">
        <v>340</v>
      </c>
      <c r="E347" t="s">
        <v>342</v>
      </c>
      <c r="F347" t="s">
        <v>1936</v>
      </c>
      <c r="G347" t="s">
        <v>1933</v>
      </c>
      <c r="H347" t="s">
        <v>1934</v>
      </c>
    </row>
    <row r="348" spans="1:8" x14ac:dyDescent="0.25">
      <c r="A348" t="s">
        <v>1937</v>
      </c>
      <c r="B348" t="s">
        <v>1940</v>
      </c>
      <c r="C348" t="s">
        <v>1917</v>
      </c>
      <c r="D348" t="s">
        <v>118</v>
      </c>
      <c r="E348" t="s">
        <v>1941</v>
      </c>
      <c r="F348" t="s">
        <v>14</v>
      </c>
      <c r="G348" t="s">
        <v>1938</v>
      </c>
      <c r="H348" t="s">
        <v>1939</v>
      </c>
    </row>
    <row r="349" spans="1:8" x14ac:dyDescent="0.25">
      <c r="A349" t="s">
        <v>1942</v>
      </c>
      <c r="B349" t="s">
        <v>1945</v>
      </c>
      <c r="C349" t="s">
        <v>1917</v>
      </c>
      <c r="D349" t="s">
        <v>34</v>
      </c>
      <c r="E349" t="s">
        <v>514</v>
      </c>
      <c r="F349" t="s">
        <v>1946</v>
      </c>
      <c r="G349" t="s">
        <v>1943</v>
      </c>
      <c r="H349" t="s">
        <v>1944</v>
      </c>
    </row>
    <row r="350" spans="1:8" x14ac:dyDescent="0.25">
      <c r="A350" t="s">
        <v>1947</v>
      </c>
      <c r="B350" t="s">
        <v>1950</v>
      </c>
      <c r="C350" t="s">
        <v>1917</v>
      </c>
      <c r="D350" t="s">
        <v>906</v>
      </c>
      <c r="E350" t="s">
        <v>1234</v>
      </c>
      <c r="F350" t="s">
        <v>1951</v>
      </c>
      <c r="G350" t="s">
        <v>1948</v>
      </c>
      <c r="H350" t="s">
        <v>1949</v>
      </c>
    </row>
    <row r="351" spans="1:8" x14ac:dyDescent="0.25">
      <c r="A351" t="s">
        <v>1952</v>
      </c>
      <c r="B351" t="s">
        <v>1956</v>
      </c>
      <c r="C351" t="s">
        <v>1955</v>
      </c>
      <c r="D351" t="s">
        <v>252</v>
      </c>
      <c r="E351" t="s">
        <v>1957</v>
      </c>
      <c r="F351" t="s">
        <v>1958</v>
      </c>
      <c r="G351" t="s">
        <v>1953</v>
      </c>
      <c r="H351" t="s">
        <v>1954</v>
      </c>
    </row>
    <row r="352" spans="1:8" x14ac:dyDescent="0.25">
      <c r="A352" t="s">
        <v>1959</v>
      </c>
      <c r="B352" t="s">
        <v>1962</v>
      </c>
      <c r="C352" t="s">
        <v>1955</v>
      </c>
      <c r="D352" t="s">
        <v>34</v>
      </c>
      <c r="E352" t="s">
        <v>57</v>
      </c>
      <c r="F352" t="s">
        <v>14</v>
      </c>
      <c r="G352" t="s">
        <v>1960</v>
      </c>
      <c r="H352" t="s">
        <v>1961</v>
      </c>
    </row>
    <row r="353" spans="1:8" x14ac:dyDescent="0.25">
      <c r="A353" t="s">
        <v>1963</v>
      </c>
      <c r="B353" t="s">
        <v>1966</v>
      </c>
      <c r="C353" t="s">
        <v>1955</v>
      </c>
      <c r="D353" t="s">
        <v>34</v>
      </c>
      <c r="E353" t="s">
        <v>1967</v>
      </c>
      <c r="F353" t="s">
        <v>1968</v>
      </c>
      <c r="G353" t="s">
        <v>1964</v>
      </c>
      <c r="H353" t="s">
        <v>1965</v>
      </c>
    </row>
    <row r="354" spans="1:8" x14ac:dyDescent="0.25">
      <c r="A354" t="s">
        <v>1969</v>
      </c>
      <c r="B354" t="s">
        <v>1972</v>
      </c>
      <c r="C354" t="s">
        <v>1955</v>
      </c>
      <c r="D354" t="s">
        <v>34</v>
      </c>
      <c r="E354" t="s">
        <v>638</v>
      </c>
      <c r="F354" t="s">
        <v>1973</v>
      </c>
      <c r="G354" t="s">
        <v>1970</v>
      </c>
      <c r="H354" t="s">
        <v>1971</v>
      </c>
    </row>
    <row r="355" spans="1:8" x14ac:dyDescent="0.25">
      <c r="A355" t="s">
        <v>1974</v>
      </c>
      <c r="B355" t="s">
        <v>1977</v>
      </c>
      <c r="C355" t="s">
        <v>1955</v>
      </c>
      <c r="D355" t="s">
        <v>148</v>
      </c>
      <c r="E355" t="s">
        <v>1978</v>
      </c>
      <c r="F355" t="s">
        <v>1979</v>
      </c>
      <c r="G355" t="s">
        <v>1975</v>
      </c>
      <c r="H355" t="s">
        <v>1976</v>
      </c>
    </row>
    <row r="356" spans="1:8" x14ac:dyDescent="0.25">
      <c r="A356" t="s">
        <v>1980</v>
      </c>
      <c r="B356" t="s">
        <v>1983</v>
      </c>
      <c r="C356" t="s">
        <v>1982</v>
      </c>
      <c r="D356" t="s">
        <v>252</v>
      </c>
      <c r="E356" t="s">
        <v>14</v>
      </c>
      <c r="F356" t="s">
        <v>1973</v>
      </c>
      <c r="G356" t="s">
        <v>1981</v>
      </c>
      <c r="H356" t="s">
        <v>1861</v>
      </c>
    </row>
    <row r="357" spans="1:8" x14ac:dyDescent="0.25">
      <c r="A357" t="s">
        <v>1984</v>
      </c>
      <c r="B357" t="s">
        <v>1987</v>
      </c>
      <c r="C357" t="s">
        <v>1982</v>
      </c>
      <c r="D357" t="s">
        <v>906</v>
      </c>
      <c r="E357" t="s">
        <v>1988</v>
      </c>
      <c r="F357" t="s">
        <v>1989</v>
      </c>
      <c r="G357" t="s">
        <v>1985</v>
      </c>
      <c r="H357" t="s">
        <v>1986</v>
      </c>
    </row>
    <row r="358" spans="1:8" x14ac:dyDescent="0.25">
      <c r="A358" t="s">
        <v>1990</v>
      </c>
      <c r="B358" t="s">
        <v>1993</v>
      </c>
      <c r="C358" t="s">
        <v>1982</v>
      </c>
      <c r="D358" t="s">
        <v>148</v>
      </c>
      <c r="E358" t="s">
        <v>1994</v>
      </c>
      <c r="F358" t="s">
        <v>14</v>
      </c>
      <c r="G358" t="s">
        <v>1991</v>
      </c>
      <c r="H358" t="s">
        <v>1992</v>
      </c>
    </row>
    <row r="359" spans="1:8" x14ac:dyDescent="0.25">
      <c r="A359" t="s">
        <v>1995</v>
      </c>
      <c r="B359" t="s">
        <v>1998</v>
      </c>
      <c r="C359" t="s">
        <v>1982</v>
      </c>
      <c r="D359" t="s">
        <v>19</v>
      </c>
      <c r="E359" t="s">
        <v>1999</v>
      </c>
      <c r="F359" t="s">
        <v>2000</v>
      </c>
      <c r="G359" t="s">
        <v>1996</v>
      </c>
      <c r="H359" t="s">
        <v>1997</v>
      </c>
    </row>
    <row r="360" spans="1:8" x14ac:dyDescent="0.25">
      <c r="A360" t="s">
        <v>2001</v>
      </c>
      <c r="B360" t="s">
        <v>2004</v>
      </c>
      <c r="C360" t="s">
        <v>1982</v>
      </c>
      <c r="D360" t="s">
        <v>906</v>
      </c>
      <c r="E360" t="s">
        <v>2005</v>
      </c>
      <c r="F360" t="s">
        <v>2006</v>
      </c>
      <c r="G360" t="s">
        <v>2002</v>
      </c>
      <c r="H360" t="s">
        <v>2003</v>
      </c>
    </row>
    <row r="361" spans="1:8" x14ac:dyDescent="0.25">
      <c r="A361" t="s">
        <v>2007</v>
      </c>
      <c r="B361" t="s">
        <v>2010</v>
      </c>
      <c r="C361" t="s">
        <v>1982</v>
      </c>
      <c r="D361" t="s">
        <v>118</v>
      </c>
      <c r="E361" t="s">
        <v>2011</v>
      </c>
      <c r="F361" t="s">
        <v>2012</v>
      </c>
      <c r="G361" t="s">
        <v>2008</v>
      </c>
      <c r="H361" t="s">
        <v>2009</v>
      </c>
    </row>
    <row r="362" spans="1:8" x14ac:dyDescent="0.25">
      <c r="A362" t="s">
        <v>2013</v>
      </c>
      <c r="B362" t="s">
        <v>2015</v>
      </c>
      <c r="C362" t="s">
        <v>1982</v>
      </c>
      <c r="D362" t="s">
        <v>118</v>
      </c>
      <c r="E362" t="s">
        <v>2016</v>
      </c>
      <c r="F362" t="s">
        <v>2017</v>
      </c>
      <c r="G362" t="s">
        <v>2014</v>
      </c>
      <c r="H362" t="s">
        <v>14</v>
      </c>
    </row>
    <row r="363" spans="1:8" x14ac:dyDescent="0.25">
      <c r="A363" t="s">
        <v>2018</v>
      </c>
      <c r="B363" t="s">
        <v>2021</v>
      </c>
      <c r="C363" t="s">
        <v>1982</v>
      </c>
      <c r="D363" t="s">
        <v>148</v>
      </c>
      <c r="E363" t="s">
        <v>2022</v>
      </c>
      <c r="F363" t="s">
        <v>14</v>
      </c>
      <c r="G363" t="s">
        <v>2019</v>
      </c>
      <c r="H363" t="s">
        <v>2020</v>
      </c>
    </row>
    <row r="364" spans="1:8" x14ac:dyDescent="0.25">
      <c r="A364" t="s">
        <v>2023</v>
      </c>
      <c r="B364" t="s">
        <v>2027</v>
      </c>
      <c r="C364" t="s">
        <v>2026</v>
      </c>
      <c r="D364" t="s">
        <v>19</v>
      </c>
      <c r="E364" t="s">
        <v>264</v>
      </c>
      <c r="F364" t="s">
        <v>2028</v>
      </c>
      <c r="G364" t="s">
        <v>2024</v>
      </c>
      <c r="H364" t="s">
        <v>2025</v>
      </c>
    </row>
    <row r="365" spans="1:8" x14ac:dyDescent="0.25">
      <c r="A365" t="s">
        <v>2029</v>
      </c>
      <c r="B365" t="s">
        <v>2032</v>
      </c>
      <c r="C365" t="s">
        <v>2026</v>
      </c>
      <c r="D365" t="s">
        <v>148</v>
      </c>
      <c r="E365" t="s">
        <v>715</v>
      </c>
      <c r="F365" t="s">
        <v>2033</v>
      </c>
      <c r="G365" t="s">
        <v>2030</v>
      </c>
      <c r="H365" t="s">
        <v>2031</v>
      </c>
    </row>
    <row r="366" spans="1:8" x14ac:dyDescent="0.25">
      <c r="A366" t="s">
        <v>2034</v>
      </c>
      <c r="B366" t="s">
        <v>2037</v>
      </c>
      <c r="C366" t="s">
        <v>2036</v>
      </c>
      <c r="D366" t="s">
        <v>252</v>
      </c>
      <c r="E366" t="s">
        <v>14</v>
      </c>
      <c r="F366" t="s">
        <v>14</v>
      </c>
      <c r="G366" t="s">
        <v>2035</v>
      </c>
      <c r="H366" t="s">
        <v>1861</v>
      </c>
    </row>
    <row r="367" spans="1:8" x14ac:dyDescent="0.25">
      <c r="A367" t="s">
        <v>2038</v>
      </c>
      <c r="B367" t="s">
        <v>2041</v>
      </c>
      <c r="C367" t="s">
        <v>2036</v>
      </c>
      <c r="D367" t="s">
        <v>148</v>
      </c>
      <c r="E367" t="s">
        <v>2042</v>
      </c>
      <c r="F367" t="s">
        <v>14</v>
      </c>
      <c r="G367" t="s">
        <v>2039</v>
      </c>
      <c r="H367" t="s">
        <v>2040</v>
      </c>
    </row>
    <row r="368" spans="1:8" x14ac:dyDescent="0.25">
      <c r="A368" t="s">
        <v>2043</v>
      </c>
      <c r="B368" t="s">
        <v>2046</v>
      </c>
      <c r="C368" t="s">
        <v>2036</v>
      </c>
      <c r="D368" t="s">
        <v>148</v>
      </c>
      <c r="E368" t="s">
        <v>2047</v>
      </c>
      <c r="F368" t="s">
        <v>14</v>
      </c>
      <c r="G368" t="s">
        <v>2044</v>
      </c>
      <c r="H368" t="s">
        <v>2045</v>
      </c>
    </row>
    <row r="369" spans="1:8" x14ac:dyDescent="0.25">
      <c r="A369" t="s">
        <v>2048</v>
      </c>
      <c r="B369" t="s">
        <v>2051</v>
      </c>
      <c r="C369" t="s">
        <v>2036</v>
      </c>
      <c r="D369" t="s">
        <v>118</v>
      </c>
      <c r="E369" t="s">
        <v>2052</v>
      </c>
      <c r="F369" t="s">
        <v>14</v>
      </c>
      <c r="G369" t="s">
        <v>2049</v>
      </c>
      <c r="H369" t="s">
        <v>2050</v>
      </c>
    </row>
    <row r="370" spans="1:8" x14ac:dyDescent="0.25">
      <c r="A370" t="s">
        <v>2053</v>
      </c>
      <c r="B370" t="s">
        <v>2056</v>
      </c>
      <c r="C370" t="s">
        <v>2055</v>
      </c>
      <c r="D370" t="s">
        <v>252</v>
      </c>
      <c r="E370" t="s">
        <v>14</v>
      </c>
      <c r="F370" t="s">
        <v>2057</v>
      </c>
      <c r="G370" t="s">
        <v>2054</v>
      </c>
      <c r="H370" t="s">
        <v>1861</v>
      </c>
    </row>
    <row r="371" spans="1:8" x14ac:dyDescent="0.25">
      <c r="A371" t="s">
        <v>2058</v>
      </c>
      <c r="B371" t="s">
        <v>2061</v>
      </c>
      <c r="C371" t="s">
        <v>2055</v>
      </c>
      <c r="D371" t="s">
        <v>19</v>
      </c>
      <c r="E371" t="s">
        <v>1086</v>
      </c>
      <c r="F371" t="s">
        <v>2062</v>
      </c>
      <c r="G371" t="s">
        <v>2059</v>
      </c>
      <c r="H371" t="s">
        <v>2060</v>
      </c>
    </row>
    <row r="372" spans="1:8" x14ac:dyDescent="0.25">
      <c r="A372" t="s">
        <v>2063</v>
      </c>
      <c r="B372" t="s">
        <v>2066</v>
      </c>
      <c r="C372" t="s">
        <v>2055</v>
      </c>
      <c r="D372" t="s">
        <v>148</v>
      </c>
      <c r="E372" t="s">
        <v>1246</v>
      </c>
      <c r="F372" t="s">
        <v>14</v>
      </c>
      <c r="G372" t="s">
        <v>2064</v>
      </c>
      <c r="H372" t="s">
        <v>2065</v>
      </c>
    </row>
    <row r="373" spans="1:8" x14ac:dyDescent="0.25">
      <c r="A373" t="s">
        <v>2067</v>
      </c>
      <c r="B373" t="s">
        <v>2070</v>
      </c>
      <c r="C373" t="s">
        <v>2055</v>
      </c>
      <c r="D373" t="s">
        <v>34</v>
      </c>
      <c r="E373" t="s">
        <v>686</v>
      </c>
      <c r="F373" t="s">
        <v>2071</v>
      </c>
      <c r="G373" t="s">
        <v>2068</v>
      </c>
      <c r="H373" t="s">
        <v>2069</v>
      </c>
    </row>
    <row r="374" spans="1:8" x14ac:dyDescent="0.25">
      <c r="A374" t="s">
        <v>2072</v>
      </c>
      <c r="B374" t="s">
        <v>2075</v>
      </c>
      <c r="C374" t="s">
        <v>2055</v>
      </c>
      <c r="D374" t="s">
        <v>34</v>
      </c>
      <c r="E374" t="s">
        <v>638</v>
      </c>
      <c r="F374" t="s">
        <v>2076</v>
      </c>
      <c r="G374" t="s">
        <v>2073</v>
      </c>
      <c r="H374" t="s">
        <v>2074</v>
      </c>
    </row>
    <row r="375" spans="1:8" x14ac:dyDescent="0.25">
      <c r="A375" t="s">
        <v>2077</v>
      </c>
      <c r="B375" t="s">
        <v>2080</v>
      </c>
      <c r="C375" t="s">
        <v>2055</v>
      </c>
      <c r="D375" t="s">
        <v>906</v>
      </c>
      <c r="E375" t="s">
        <v>2081</v>
      </c>
      <c r="F375" t="s">
        <v>2082</v>
      </c>
      <c r="G375" t="s">
        <v>2078</v>
      </c>
      <c r="H375" t="s">
        <v>2079</v>
      </c>
    </row>
  </sheetData>
  <hyperlinks>
    <hyperlink ref="G117" r:id="rId1" xr:uid="{9F45B695-9A7A-4FF6-A9CE-72F0E353C140}"/>
  </hyperlinks>
  <pageMargins left="0.7" right="0.7" top="0.75" bottom="0.75" header="0.3" footer="0.3"/>
  <ignoredErrors>
    <ignoredError sqref="A1 A3:A116 C2:D2 C1:D1 C3:D375 F2 F3:F375 A118:A37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CD129-A89B-421A-93F8-60CD8A4A0B8A}">
  <dimension ref="A1:D456"/>
  <sheetViews>
    <sheetView workbookViewId="0">
      <selection activeCell="A286" sqref="A1:C456"/>
    </sheetView>
  </sheetViews>
  <sheetFormatPr defaultRowHeight="15.75" outlineLevelRow="2" x14ac:dyDescent="0.25"/>
  <cols>
    <col min="1" max="1" width="30.25" customWidth="1"/>
    <col min="2" max="3" width="56.125" customWidth="1"/>
    <col min="4" max="4" width="44.25" style="3" customWidth="1"/>
  </cols>
  <sheetData>
    <row r="1" spans="1:4" x14ac:dyDescent="0.25">
      <c r="A1" s="1" t="s">
        <v>0</v>
      </c>
      <c r="B1" s="1" t="s">
        <v>2084</v>
      </c>
      <c r="C1" s="1"/>
      <c r="D1" s="2" t="s">
        <v>2</v>
      </c>
    </row>
    <row r="2" spans="1:4" outlineLevel="2" x14ac:dyDescent="0.25">
      <c r="A2" t="s">
        <v>6</v>
      </c>
      <c r="B2" t="s">
        <v>11</v>
      </c>
      <c r="D2" s="5" t="s">
        <v>9</v>
      </c>
    </row>
    <row r="3" spans="1:4" outlineLevel="1" x14ac:dyDescent="0.25">
      <c r="C3" s="2" t="s">
        <v>2085</v>
      </c>
      <c r="D3">
        <f>SUBTOTAL(3,D2:D2)</f>
        <v>1</v>
      </c>
    </row>
    <row r="4" spans="1:4" outlineLevel="2" x14ac:dyDescent="0.25">
      <c r="A4" t="s">
        <v>15</v>
      </c>
      <c r="B4" t="s">
        <v>20</v>
      </c>
      <c r="D4" s="5" t="s">
        <v>18</v>
      </c>
    </row>
    <row r="5" spans="1:4" outlineLevel="1" x14ac:dyDescent="0.25">
      <c r="C5" s="1" t="s">
        <v>2086</v>
      </c>
      <c r="D5">
        <f>SUBTOTAL(3,D4:D4)</f>
        <v>1</v>
      </c>
    </row>
    <row r="6" spans="1:4" outlineLevel="2" x14ac:dyDescent="0.25">
      <c r="A6" t="s">
        <v>23</v>
      </c>
      <c r="B6" t="s">
        <v>27</v>
      </c>
      <c r="D6" s="5" t="s">
        <v>26</v>
      </c>
    </row>
    <row r="7" spans="1:4" outlineLevel="1" x14ac:dyDescent="0.25">
      <c r="C7" s="1" t="s">
        <v>2087</v>
      </c>
      <c r="D7">
        <f>SUBTOTAL(3,D6:D6)</f>
        <v>1</v>
      </c>
    </row>
    <row r="8" spans="1:4" outlineLevel="2" x14ac:dyDescent="0.25">
      <c r="A8" t="s">
        <v>30</v>
      </c>
      <c r="B8" t="s">
        <v>35</v>
      </c>
      <c r="D8" s="5" t="s">
        <v>33</v>
      </c>
    </row>
    <row r="9" spans="1:4" outlineLevel="1" x14ac:dyDescent="0.25">
      <c r="C9" s="1" t="s">
        <v>2088</v>
      </c>
      <c r="D9">
        <f>SUBTOTAL(3,D8:D8)</f>
        <v>1</v>
      </c>
    </row>
    <row r="10" spans="1:4" outlineLevel="2" x14ac:dyDescent="0.25">
      <c r="A10" t="s">
        <v>38</v>
      </c>
      <c r="B10" t="s">
        <v>42</v>
      </c>
      <c r="D10" s="5" t="s">
        <v>41</v>
      </c>
    </row>
    <row r="11" spans="1:4" outlineLevel="1" x14ac:dyDescent="0.25">
      <c r="C11" s="1" t="s">
        <v>2089</v>
      </c>
      <c r="D11">
        <f>SUBTOTAL(3,D10:D10)</f>
        <v>1</v>
      </c>
    </row>
    <row r="12" spans="1:4" outlineLevel="2" x14ac:dyDescent="0.25">
      <c r="A12" t="s">
        <v>45</v>
      </c>
      <c r="B12" t="s">
        <v>49</v>
      </c>
      <c r="D12" s="5" t="s">
        <v>48</v>
      </c>
    </row>
    <row r="13" spans="1:4" outlineLevel="1" x14ac:dyDescent="0.25">
      <c r="C13" s="1" t="s">
        <v>2090</v>
      </c>
      <c r="D13">
        <f>SUBTOTAL(3,D12:D12)</f>
        <v>1</v>
      </c>
    </row>
    <row r="14" spans="1:4" outlineLevel="2" x14ac:dyDescent="0.25">
      <c r="A14" t="s">
        <v>52</v>
      </c>
      <c r="B14" t="s">
        <v>56</v>
      </c>
      <c r="D14" s="5" t="s">
        <v>55</v>
      </c>
    </row>
    <row r="15" spans="1:4" outlineLevel="1" x14ac:dyDescent="0.25">
      <c r="C15" s="1" t="s">
        <v>2091</v>
      </c>
      <c r="D15">
        <f>SUBTOTAL(3,D14:D14)</f>
        <v>1</v>
      </c>
    </row>
    <row r="16" spans="1:4" outlineLevel="2" x14ac:dyDescent="0.25">
      <c r="A16" t="s">
        <v>59</v>
      </c>
      <c r="B16" t="s">
        <v>63</v>
      </c>
      <c r="D16" s="5" t="s">
        <v>62</v>
      </c>
    </row>
    <row r="17" spans="1:4" outlineLevel="1" x14ac:dyDescent="0.25">
      <c r="C17" s="1" t="s">
        <v>2092</v>
      </c>
      <c r="D17">
        <f>SUBTOTAL(3,D16:D16)</f>
        <v>1</v>
      </c>
    </row>
    <row r="18" spans="1:4" outlineLevel="2" x14ac:dyDescent="0.25">
      <c r="A18" t="s">
        <v>66</v>
      </c>
      <c r="B18" t="s">
        <v>70</v>
      </c>
      <c r="D18" s="5" t="s">
        <v>69</v>
      </c>
    </row>
    <row r="19" spans="1:4" outlineLevel="1" x14ac:dyDescent="0.25">
      <c r="C19" s="1" t="s">
        <v>2093</v>
      </c>
      <c r="D19">
        <f>SUBTOTAL(3,D18:D18)</f>
        <v>1</v>
      </c>
    </row>
    <row r="20" spans="1:4" outlineLevel="2" x14ac:dyDescent="0.25">
      <c r="A20" t="s">
        <v>73</v>
      </c>
      <c r="B20" t="s">
        <v>77</v>
      </c>
      <c r="D20" s="5" t="s">
        <v>76</v>
      </c>
    </row>
    <row r="21" spans="1:4" outlineLevel="2" x14ac:dyDescent="0.25">
      <c r="A21" t="s">
        <v>79</v>
      </c>
      <c r="B21" t="s">
        <v>82</v>
      </c>
      <c r="D21" s="5" t="s">
        <v>76</v>
      </c>
    </row>
    <row r="22" spans="1:4" outlineLevel="2" x14ac:dyDescent="0.25">
      <c r="A22" t="s">
        <v>85</v>
      </c>
      <c r="B22" t="s">
        <v>88</v>
      </c>
      <c r="D22" s="5" t="s">
        <v>76</v>
      </c>
    </row>
    <row r="23" spans="1:4" outlineLevel="2" x14ac:dyDescent="0.25">
      <c r="A23" t="s">
        <v>91</v>
      </c>
      <c r="B23" t="s">
        <v>94</v>
      </c>
      <c r="D23" s="5" t="s">
        <v>76</v>
      </c>
    </row>
    <row r="24" spans="1:4" outlineLevel="1" x14ac:dyDescent="0.25">
      <c r="C24" s="1" t="s">
        <v>2094</v>
      </c>
      <c r="D24">
        <f>SUBTOTAL(3,D20:D23)</f>
        <v>4</v>
      </c>
    </row>
    <row r="25" spans="1:4" outlineLevel="2" x14ac:dyDescent="0.25">
      <c r="A25" t="s">
        <v>97</v>
      </c>
      <c r="B25" t="s">
        <v>101</v>
      </c>
      <c r="D25" s="5" t="s">
        <v>100</v>
      </c>
    </row>
    <row r="26" spans="1:4" outlineLevel="2" x14ac:dyDescent="0.25">
      <c r="A26" t="s">
        <v>104</v>
      </c>
      <c r="B26" t="s">
        <v>107</v>
      </c>
      <c r="D26" s="5" t="s">
        <v>100</v>
      </c>
    </row>
    <row r="27" spans="1:4" outlineLevel="2" x14ac:dyDescent="0.25">
      <c r="A27" t="s">
        <v>109</v>
      </c>
      <c r="B27" t="s">
        <v>112</v>
      </c>
      <c r="D27" s="5" t="s">
        <v>100</v>
      </c>
    </row>
    <row r="28" spans="1:4" outlineLevel="2" x14ac:dyDescent="0.25">
      <c r="A28" t="s">
        <v>115</v>
      </c>
      <c r="B28" t="s">
        <v>119</v>
      </c>
      <c r="D28" s="5" t="s">
        <v>100</v>
      </c>
    </row>
    <row r="29" spans="1:4" outlineLevel="2" x14ac:dyDescent="0.25">
      <c r="A29" t="s">
        <v>122</v>
      </c>
      <c r="B29" t="s">
        <v>125</v>
      </c>
      <c r="D29" s="5" t="s">
        <v>100</v>
      </c>
    </row>
    <row r="30" spans="1:4" outlineLevel="1" x14ac:dyDescent="0.25">
      <c r="C30" s="1" t="s">
        <v>2095</v>
      </c>
      <c r="D30">
        <f>SUBTOTAL(3,D25:D29)</f>
        <v>5</v>
      </c>
    </row>
    <row r="31" spans="1:4" outlineLevel="2" x14ac:dyDescent="0.25">
      <c r="A31" t="s">
        <v>127</v>
      </c>
      <c r="B31" t="s">
        <v>131</v>
      </c>
      <c r="D31" s="5" t="s">
        <v>130</v>
      </c>
    </row>
    <row r="32" spans="1:4" outlineLevel="2" x14ac:dyDescent="0.25">
      <c r="A32" t="s">
        <v>133</v>
      </c>
      <c r="B32" t="s">
        <v>136</v>
      </c>
      <c r="D32" s="5" t="s">
        <v>130</v>
      </c>
    </row>
    <row r="33" spans="1:4" outlineLevel="2" x14ac:dyDescent="0.25">
      <c r="A33" t="s">
        <v>139</v>
      </c>
      <c r="B33" t="s">
        <v>142</v>
      </c>
      <c r="D33" s="5" t="s">
        <v>130</v>
      </c>
    </row>
    <row r="34" spans="1:4" outlineLevel="2" x14ac:dyDescent="0.25">
      <c r="A34" t="s">
        <v>145</v>
      </c>
      <c r="B34" t="s">
        <v>149</v>
      </c>
      <c r="D34" s="5" t="s">
        <v>130</v>
      </c>
    </row>
    <row r="35" spans="1:4" outlineLevel="2" x14ac:dyDescent="0.25">
      <c r="A35" t="s">
        <v>151</v>
      </c>
      <c r="B35" t="s">
        <v>154</v>
      </c>
      <c r="D35" s="5" t="s">
        <v>130</v>
      </c>
    </row>
    <row r="36" spans="1:4" outlineLevel="2" x14ac:dyDescent="0.25">
      <c r="A36" t="s">
        <v>155</v>
      </c>
      <c r="B36" t="s">
        <v>158</v>
      </c>
      <c r="D36" s="5" t="s">
        <v>130</v>
      </c>
    </row>
    <row r="37" spans="1:4" outlineLevel="2" x14ac:dyDescent="0.25">
      <c r="A37" t="s">
        <v>161</v>
      </c>
      <c r="B37" t="s">
        <v>164</v>
      </c>
      <c r="D37" s="5" t="s">
        <v>130</v>
      </c>
    </row>
    <row r="38" spans="1:4" outlineLevel="2" x14ac:dyDescent="0.25">
      <c r="A38" t="s">
        <v>166</v>
      </c>
      <c r="B38" t="s">
        <v>169</v>
      </c>
      <c r="D38" s="5" t="s">
        <v>130</v>
      </c>
    </row>
    <row r="39" spans="1:4" outlineLevel="2" x14ac:dyDescent="0.25">
      <c r="A39" t="s">
        <v>171</v>
      </c>
      <c r="B39" t="s">
        <v>174</v>
      </c>
      <c r="D39" s="5" t="s">
        <v>130</v>
      </c>
    </row>
    <row r="40" spans="1:4" outlineLevel="2" x14ac:dyDescent="0.25">
      <c r="A40" t="s">
        <v>176</v>
      </c>
      <c r="B40" t="s">
        <v>179</v>
      </c>
      <c r="D40" s="5" t="s">
        <v>130</v>
      </c>
    </row>
    <row r="41" spans="1:4" outlineLevel="2" x14ac:dyDescent="0.25">
      <c r="A41" t="s">
        <v>182</v>
      </c>
      <c r="B41" t="s">
        <v>185</v>
      </c>
      <c r="D41" s="5" t="s">
        <v>130</v>
      </c>
    </row>
    <row r="42" spans="1:4" outlineLevel="2" x14ac:dyDescent="0.25">
      <c r="A42" t="s">
        <v>186</v>
      </c>
      <c r="B42" t="s">
        <v>189</v>
      </c>
      <c r="D42" s="5" t="s">
        <v>130</v>
      </c>
    </row>
    <row r="43" spans="1:4" outlineLevel="1" x14ac:dyDescent="0.25">
      <c r="C43" s="1" t="s">
        <v>2096</v>
      </c>
      <c r="D43">
        <f>SUBTOTAL(3,D31:D42)</f>
        <v>12</v>
      </c>
    </row>
    <row r="44" spans="1:4" outlineLevel="2" x14ac:dyDescent="0.25">
      <c r="A44" t="s">
        <v>192</v>
      </c>
      <c r="B44" t="s">
        <v>196</v>
      </c>
      <c r="D44" s="5" t="s">
        <v>195</v>
      </c>
    </row>
    <row r="45" spans="1:4" outlineLevel="2" x14ac:dyDescent="0.25">
      <c r="A45" t="s">
        <v>197</v>
      </c>
      <c r="B45" t="s">
        <v>200</v>
      </c>
      <c r="D45" s="5" t="s">
        <v>195</v>
      </c>
    </row>
    <row r="46" spans="1:4" outlineLevel="2" x14ac:dyDescent="0.25">
      <c r="A46" t="s">
        <v>202</v>
      </c>
      <c r="B46" t="s">
        <v>205</v>
      </c>
      <c r="D46" s="5" t="s">
        <v>195</v>
      </c>
    </row>
    <row r="47" spans="1:4" outlineLevel="2" x14ac:dyDescent="0.25">
      <c r="A47" t="s">
        <v>208</v>
      </c>
      <c r="B47" t="s">
        <v>211</v>
      </c>
      <c r="D47" s="5" t="s">
        <v>195</v>
      </c>
    </row>
    <row r="48" spans="1:4" outlineLevel="2" x14ac:dyDescent="0.25">
      <c r="A48" t="s">
        <v>213</v>
      </c>
      <c r="B48" t="s">
        <v>216</v>
      </c>
      <c r="D48" s="5" t="s">
        <v>195</v>
      </c>
    </row>
    <row r="49" spans="1:4" outlineLevel="2" x14ac:dyDescent="0.25">
      <c r="A49" t="s">
        <v>219</v>
      </c>
      <c r="B49" t="s">
        <v>222</v>
      </c>
      <c r="D49" s="5" t="s">
        <v>195</v>
      </c>
    </row>
    <row r="50" spans="1:4" outlineLevel="1" x14ac:dyDescent="0.25">
      <c r="C50" s="1" t="s">
        <v>2097</v>
      </c>
      <c r="D50">
        <f>SUBTOTAL(3,D44:D49)</f>
        <v>6</v>
      </c>
    </row>
    <row r="51" spans="1:4" outlineLevel="2" x14ac:dyDescent="0.25">
      <c r="A51" t="s">
        <v>225</v>
      </c>
      <c r="B51" t="s">
        <v>228</v>
      </c>
      <c r="D51" s="5" t="s">
        <v>227</v>
      </c>
    </row>
    <row r="52" spans="1:4" outlineLevel="2" x14ac:dyDescent="0.25">
      <c r="A52" t="s">
        <v>230</v>
      </c>
      <c r="B52" t="s">
        <v>233</v>
      </c>
      <c r="D52" s="5" t="s">
        <v>227</v>
      </c>
    </row>
    <row r="53" spans="1:4" outlineLevel="2" x14ac:dyDescent="0.25">
      <c r="A53" t="s">
        <v>236</v>
      </c>
      <c r="B53" t="s">
        <v>239</v>
      </c>
      <c r="D53" s="5" t="s">
        <v>227</v>
      </c>
    </row>
    <row r="54" spans="1:4" outlineLevel="2" x14ac:dyDescent="0.25">
      <c r="A54" t="s">
        <v>242</v>
      </c>
      <c r="B54" t="s">
        <v>245</v>
      </c>
      <c r="D54" s="5" t="s">
        <v>227</v>
      </c>
    </row>
    <row r="55" spans="1:4" outlineLevel="1" x14ac:dyDescent="0.25">
      <c r="C55" s="1" t="s">
        <v>2098</v>
      </c>
      <c r="D55">
        <f>SUBTOTAL(3,D51:D54)</f>
        <v>4</v>
      </c>
    </row>
    <row r="56" spans="1:4" outlineLevel="2" x14ac:dyDescent="0.25">
      <c r="A56" t="s">
        <v>248</v>
      </c>
      <c r="B56" t="s">
        <v>253</v>
      </c>
      <c r="D56" s="5" t="s">
        <v>251</v>
      </c>
    </row>
    <row r="57" spans="1:4" outlineLevel="2" x14ac:dyDescent="0.25">
      <c r="A57" t="s">
        <v>255</v>
      </c>
      <c r="B57" t="s">
        <v>258</v>
      </c>
      <c r="D57" s="5" t="s">
        <v>251</v>
      </c>
    </row>
    <row r="58" spans="1:4" outlineLevel="2" x14ac:dyDescent="0.25">
      <c r="A58" t="s">
        <v>260</v>
      </c>
      <c r="B58" t="s">
        <v>263</v>
      </c>
      <c r="D58" s="5" t="s">
        <v>251</v>
      </c>
    </row>
    <row r="59" spans="1:4" outlineLevel="2" x14ac:dyDescent="0.25">
      <c r="A59" t="s">
        <v>266</v>
      </c>
      <c r="B59" t="s">
        <v>269</v>
      </c>
      <c r="D59" s="5" t="s">
        <v>251</v>
      </c>
    </row>
    <row r="60" spans="1:4" outlineLevel="1" x14ac:dyDescent="0.25">
      <c r="C60" s="1" t="s">
        <v>2099</v>
      </c>
      <c r="D60">
        <f>SUBTOTAL(3,D56:D59)</f>
        <v>4</v>
      </c>
    </row>
    <row r="61" spans="1:4" outlineLevel="2" x14ac:dyDescent="0.25">
      <c r="A61" t="s">
        <v>272</v>
      </c>
      <c r="B61" t="s">
        <v>276</v>
      </c>
      <c r="D61" s="5" t="s">
        <v>275</v>
      </c>
    </row>
    <row r="62" spans="1:4" outlineLevel="2" x14ac:dyDescent="0.25">
      <c r="A62" t="s">
        <v>277</v>
      </c>
      <c r="B62" t="s">
        <v>280</v>
      </c>
      <c r="D62" s="5" t="s">
        <v>275</v>
      </c>
    </row>
    <row r="63" spans="1:4" outlineLevel="2" x14ac:dyDescent="0.25">
      <c r="A63" t="s">
        <v>282</v>
      </c>
      <c r="B63" t="s">
        <v>285</v>
      </c>
      <c r="D63" s="5" t="s">
        <v>275</v>
      </c>
    </row>
    <row r="64" spans="1:4" outlineLevel="2" x14ac:dyDescent="0.25">
      <c r="A64" t="s">
        <v>288</v>
      </c>
      <c r="B64" t="s">
        <v>291</v>
      </c>
      <c r="D64" s="5" t="s">
        <v>275</v>
      </c>
    </row>
    <row r="65" spans="1:4" outlineLevel="2" x14ac:dyDescent="0.25">
      <c r="A65" t="s">
        <v>293</v>
      </c>
      <c r="B65" t="s">
        <v>296</v>
      </c>
      <c r="D65" s="5" t="s">
        <v>275</v>
      </c>
    </row>
    <row r="66" spans="1:4" outlineLevel="1" x14ac:dyDescent="0.25">
      <c r="C66" s="1" t="s">
        <v>2100</v>
      </c>
      <c r="D66">
        <f>SUBTOTAL(3,D61:D65)</f>
        <v>5</v>
      </c>
    </row>
    <row r="67" spans="1:4" outlineLevel="2" x14ac:dyDescent="0.25">
      <c r="A67" t="s">
        <v>299</v>
      </c>
      <c r="B67" t="s">
        <v>303</v>
      </c>
      <c r="D67" s="5" t="s">
        <v>302</v>
      </c>
    </row>
    <row r="68" spans="1:4" outlineLevel="2" x14ac:dyDescent="0.25">
      <c r="A68" t="s">
        <v>304</v>
      </c>
      <c r="B68" t="s">
        <v>307</v>
      </c>
      <c r="D68" s="5" t="s">
        <v>302</v>
      </c>
    </row>
    <row r="69" spans="1:4" outlineLevel="2" x14ac:dyDescent="0.25">
      <c r="A69" t="s">
        <v>310</v>
      </c>
      <c r="B69" t="s">
        <v>313</v>
      </c>
      <c r="D69" s="5" t="s">
        <v>302</v>
      </c>
    </row>
    <row r="70" spans="1:4" outlineLevel="2" x14ac:dyDescent="0.25">
      <c r="A70" t="s">
        <v>315</v>
      </c>
      <c r="B70" t="s">
        <v>318</v>
      </c>
      <c r="D70" s="5" t="s">
        <v>302</v>
      </c>
    </row>
    <row r="71" spans="1:4" outlineLevel="2" x14ac:dyDescent="0.25">
      <c r="A71" t="s">
        <v>321</v>
      </c>
      <c r="B71" t="s">
        <v>324</v>
      </c>
      <c r="D71" s="5" t="s">
        <v>302</v>
      </c>
    </row>
    <row r="72" spans="1:4" outlineLevel="2" x14ac:dyDescent="0.25">
      <c r="A72" t="s">
        <v>326</v>
      </c>
      <c r="B72" t="s">
        <v>329</v>
      </c>
      <c r="D72" s="5" t="s">
        <v>302</v>
      </c>
    </row>
    <row r="73" spans="1:4" outlineLevel="2" x14ac:dyDescent="0.25">
      <c r="A73" t="s">
        <v>332</v>
      </c>
      <c r="B73" t="s">
        <v>335</v>
      </c>
      <c r="D73" s="5" t="s">
        <v>302</v>
      </c>
    </row>
    <row r="74" spans="1:4" outlineLevel="2" x14ac:dyDescent="0.25">
      <c r="A74" t="s">
        <v>337</v>
      </c>
      <c r="B74" t="s">
        <v>341</v>
      </c>
      <c r="D74" s="5" t="s">
        <v>302</v>
      </c>
    </row>
    <row r="75" spans="1:4" outlineLevel="1" x14ac:dyDescent="0.25">
      <c r="C75" s="1" t="s">
        <v>2101</v>
      </c>
      <c r="D75">
        <f>SUBTOTAL(3,D67:D74)</f>
        <v>8</v>
      </c>
    </row>
    <row r="76" spans="1:4" outlineLevel="2" x14ac:dyDescent="0.25">
      <c r="A76" t="s">
        <v>344</v>
      </c>
      <c r="B76" t="s">
        <v>348</v>
      </c>
      <c r="D76" s="5" t="s">
        <v>347</v>
      </c>
    </row>
    <row r="77" spans="1:4" outlineLevel="2" x14ac:dyDescent="0.25">
      <c r="A77" t="s">
        <v>350</v>
      </c>
      <c r="B77" t="s">
        <v>353</v>
      </c>
      <c r="D77" s="5" t="s">
        <v>347</v>
      </c>
    </row>
    <row r="78" spans="1:4" outlineLevel="2" x14ac:dyDescent="0.25">
      <c r="A78" t="s">
        <v>355</v>
      </c>
      <c r="B78" t="s">
        <v>358</v>
      </c>
      <c r="D78" s="5" t="s">
        <v>347</v>
      </c>
    </row>
    <row r="79" spans="1:4" outlineLevel="2" x14ac:dyDescent="0.25">
      <c r="A79" t="s">
        <v>360</v>
      </c>
      <c r="B79" t="s">
        <v>363</v>
      </c>
      <c r="D79" s="5" t="s">
        <v>347</v>
      </c>
    </row>
    <row r="80" spans="1:4" outlineLevel="2" x14ac:dyDescent="0.25">
      <c r="A80" t="s">
        <v>366</v>
      </c>
      <c r="B80" t="s">
        <v>369</v>
      </c>
      <c r="D80" s="5" t="s">
        <v>347</v>
      </c>
    </row>
    <row r="81" spans="1:4" outlineLevel="2" x14ac:dyDescent="0.25">
      <c r="A81" t="s">
        <v>372</v>
      </c>
      <c r="B81" t="s">
        <v>375</v>
      </c>
      <c r="D81" s="5" t="s">
        <v>347</v>
      </c>
    </row>
    <row r="82" spans="1:4" outlineLevel="2" x14ac:dyDescent="0.25">
      <c r="A82" t="s">
        <v>377</v>
      </c>
      <c r="B82" t="s">
        <v>380</v>
      </c>
      <c r="D82" s="5" t="s">
        <v>347</v>
      </c>
    </row>
    <row r="83" spans="1:4" outlineLevel="1" x14ac:dyDescent="0.25">
      <c r="C83" s="1" t="s">
        <v>2102</v>
      </c>
      <c r="D83">
        <f>SUBTOTAL(3,D76:D82)</f>
        <v>7</v>
      </c>
    </row>
    <row r="84" spans="1:4" outlineLevel="2" x14ac:dyDescent="0.25">
      <c r="A84" t="s">
        <v>383</v>
      </c>
      <c r="B84" t="s">
        <v>387</v>
      </c>
      <c r="D84" s="5" t="s">
        <v>386</v>
      </c>
    </row>
    <row r="85" spans="1:4" outlineLevel="2" x14ac:dyDescent="0.25">
      <c r="A85" t="s">
        <v>389</v>
      </c>
      <c r="B85" t="s">
        <v>392</v>
      </c>
      <c r="D85" s="5" t="s">
        <v>386</v>
      </c>
    </row>
    <row r="86" spans="1:4" outlineLevel="2" x14ac:dyDescent="0.25">
      <c r="A86" t="s">
        <v>394</v>
      </c>
      <c r="B86" t="s">
        <v>397</v>
      </c>
      <c r="D86" s="5" t="s">
        <v>386</v>
      </c>
    </row>
    <row r="87" spans="1:4" outlineLevel="2" x14ac:dyDescent="0.25">
      <c r="A87" t="s">
        <v>398</v>
      </c>
      <c r="B87" t="s">
        <v>401</v>
      </c>
      <c r="D87" s="5" t="s">
        <v>386</v>
      </c>
    </row>
    <row r="88" spans="1:4" outlineLevel="2" x14ac:dyDescent="0.25">
      <c r="A88" t="s">
        <v>403</v>
      </c>
      <c r="B88" t="s">
        <v>406</v>
      </c>
      <c r="D88" s="5" t="s">
        <v>386</v>
      </c>
    </row>
    <row r="89" spans="1:4" outlineLevel="2" x14ac:dyDescent="0.25">
      <c r="A89" t="s">
        <v>409</v>
      </c>
      <c r="B89" t="s">
        <v>412</v>
      </c>
      <c r="D89" s="5" t="s">
        <v>386</v>
      </c>
    </row>
    <row r="90" spans="1:4" outlineLevel="2" x14ac:dyDescent="0.25">
      <c r="A90" t="s">
        <v>415</v>
      </c>
      <c r="B90" t="s">
        <v>419</v>
      </c>
      <c r="D90" s="5" t="s">
        <v>386</v>
      </c>
    </row>
    <row r="91" spans="1:4" outlineLevel="2" x14ac:dyDescent="0.25">
      <c r="A91" t="s">
        <v>422</v>
      </c>
      <c r="B91" t="s">
        <v>425</v>
      </c>
      <c r="D91" s="5" t="s">
        <v>386</v>
      </c>
    </row>
    <row r="92" spans="1:4" outlineLevel="2" x14ac:dyDescent="0.25">
      <c r="A92" t="s">
        <v>428</v>
      </c>
      <c r="B92" t="s">
        <v>431</v>
      </c>
      <c r="D92" s="5" t="s">
        <v>386</v>
      </c>
    </row>
    <row r="93" spans="1:4" outlineLevel="1" x14ac:dyDescent="0.25">
      <c r="C93" s="1" t="s">
        <v>2103</v>
      </c>
      <c r="D93">
        <f>SUBTOTAL(3,D84:D92)</f>
        <v>9</v>
      </c>
    </row>
    <row r="94" spans="1:4" outlineLevel="2" x14ac:dyDescent="0.25">
      <c r="A94" t="s">
        <v>434</v>
      </c>
      <c r="B94" t="s">
        <v>438</v>
      </c>
      <c r="D94" s="5" t="s">
        <v>437</v>
      </c>
    </row>
    <row r="95" spans="1:4" outlineLevel="2" x14ac:dyDescent="0.25">
      <c r="A95" t="s">
        <v>440</v>
      </c>
      <c r="B95" t="s">
        <v>444</v>
      </c>
      <c r="D95" s="5" t="s">
        <v>437</v>
      </c>
    </row>
    <row r="96" spans="1:4" outlineLevel="2" x14ac:dyDescent="0.25">
      <c r="A96" t="s">
        <v>446</v>
      </c>
      <c r="B96" t="s">
        <v>449</v>
      </c>
      <c r="D96" s="5" t="s">
        <v>437</v>
      </c>
    </row>
    <row r="97" spans="1:4" outlineLevel="2" x14ac:dyDescent="0.25">
      <c r="A97" t="s">
        <v>452</v>
      </c>
      <c r="B97" t="s">
        <v>455</v>
      </c>
      <c r="D97" s="5" t="s">
        <v>437</v>
      </c>
    </row>
    <row r="98" spans="1:4" outlineLevel="2" x14ac:dyDescent="0.25">
      <c r="A98" t="s">
        <v>458</v>
      </c>
      <c r="B98" t="s">
        <v>462</v>
      </c>
      <c r="D98" s="5" t="s">
        <v>437</v>
      </c>
    </row>
    <row r="99" spans="1:4" outlineLevel="2" x14ac:dyDescent="0.25">
      <c r="A99" t="s">
        <v>464</v>
      </c>
      <c r="B99" t="s">
        <v>467</v>
      </c>
      <c r="D99" s="5" t="s">
        <v>437</v>
      </c>
    </row>
    <row r="100" spans="1:4" outlineLevel="2" x14ac:dyDescent="0.25">
      <c r="A100" t="s">
        <v>470</v>
      </c>
      <c r="B100" t="s">
        <v>474</v>
      </c>
      <c r="D100" s="5" t="s">
        <v>437</v>
      </c>
    </row>
    <row r="101" spans="1:4" outlineLevel="2" x14ac:dyDescent="0.25">
      <c r="A101" t="s">
        <v>476</v>
      </c>
      <c r="B101" t="s">
        <v>479</v>
      </c>
      <c r="D101" s="5" t="s">
        <v>437</v>
      </c>
    </row>
    <row r="102" spans="1:4" outlineLevel="1" x14ac:dyDescent="0.25">
      <c r="C102" s="1" t="s">
        <v>2104</v>
      </c>
      <c r="D102">
        <f>SUBTOTAL(3,D94:D101)</f>
        <v>8</v>
      </c>
    </row>
    <row r="103" spans="1:4" outlineLevel="2" x14ac:dyDescent="0.25">
      <c r="A103" t="s">
        <v>482</v>
      </c>
      <c r="B103" t="s">
        <v>486</v>
      </c>
      <c r="D103" s="5" t="s">
        <v>485</v>
      </c>
    </row>
    <row r="104" spans="1:4" outlineLevel="2" x14ac:dyDescent="0.25">
      <c r="A104" t="s">
        <v>488</v>
      </c>
      <c r="B104" t="s">
        <v>491</v>
      </c>
      <c r="D104" s="5" t="s">
        <v>485</v>
      </c>
    </row>
    <row r="105" spans="1:4" outlineLevel="1" x14ac:dyDescent="0.25">
      <c r="C105" s="1" t="s">
        <v>2105</v>
      </c>
      <c r="D105">
        <f>SUBTOTAL(3,D103:D104)</f>
        <v>2</v>
      </c>
    </row>
    <row r="106" spans="1:4" outlineLevel="2" x14ac:dyDescent="0.25">
      <c r="A106" t="s">
        <v>493</v>
      </c>
      <c r="B106" t="s">
        <v>497</v>
      </c>
      <c r="D106" s="5" t="s">
        <v>496</v>
      </c>
    </row>
    <row r="107" spans="1:4" outlineLevel="2" x14ac:dyDescent="0.25">
      <c r="A107" t="s">
        <v>498</v>
      </c>
      <c r="B107" t="s">
        <v>501</v>
      </c>
      <c r="D107" s="5" t="s">
        <v>496</v>
      </c>
    </row>
    <row r="108" spans="1:4" outlineLevel="2" x14ac:dyDescent="0.25">
      <c r="A108" t="s">
        <v>504</v>
      </c>
      <c r="B108" t="s">
        <v>507</v>
      </c>
      <c r="D108" s="5" t="s">
        <v>496</v>
      </c>
    </row>
    <row r="109" spans="1:4" outlineLevel="2" x14ac:dyDescent="0.25">
      <c r="A109" t="s">
        <v>510</v>
      </c>
      <c r="B109" t="s">
        <v>513</v>
      </c>
      <c r="D109" s="5" t="s">
        <v>496</v>
      </c>
    </row>
    <row r="110" spans="1:4" outlineLevel="2" x14ac:dyDescent="0.25">
      <c r="A110" t="s">
        <v>516</v>
      </c>
      <c r="B110" t="s">
        <v>519</v>
      </c>
      <c r="D110" s="5" t="s">
        <v>496</v>
      </c>
    </row>
    <row r="111" spans="1:4" outlineLevel="2" x14ac:dyDescent="0.25">
      <c r="A111" t="s">
        <v>522</v>
      </c>
      <c r="B111" t="s">
        <v>525</v>
      </c>
      <c r="D111" s="5" t="s">
        <v>496</v>
      </c>
    </row>
    <row r="112" spans="1:4" outlineLevel="1" x14ac:dyDescent="0.25">
      <c r="C112" s="1" t="s">
        <v>2106</v>
      </c>
      <c r="D112">
        <f>SUBTOTAL(3,D106:D111)</f>
        <v>6</v>
      </c>
    </row>
    <row r="113" spans="1:4" outlineLevel="2" x14ac:dyDescent="0.25">
      <c r="A113" t="s">
        <v>528</v>
      </c>
      <c r="B113" t="s">
        <v>532</v>
      </c>
      <c r="D113" s="5" t="s">
        <v>531</v>
      </c>
    </row>
    <row r="114" spans="1:4" outlineLevel="2" x14ac:dyDescent="0.25">
      <c r="A114" t="s">
        <v>534</v>
      </c>
      <c r="B114" t="s">
        <v>537</v>
      </c>
      <c r="D114" s="5" t="s">
        <v>531</v>
      </c>
    </row>
    <row r="115" spans="1:4" outlineLevel="2" x14ac:dyDescent="0.25">
      <c r="A115" t="s">
        <v>539</v>
      </c>
      <c r="B115" t="s">
        <v>542</v>
      </c>
      <c r="D115" s="5" t="s">
        <v>531</v>
      </c>
    </row>
    <row r="116" spans="1:4" outlineLevel="2" x14ac:dyDescent="0.25">
      <c r="A116" t="s">
        <v>544</v>
      </c>
      <c r="B116" t="s">
        <v>547</v>
      </c>
      <c r="D116" s="5" t="s">
        <v>531</v>
      </c>
    </row>
    <row r="117" spans="1:4" outlineLevel="2" x14ac:dyDescent="0.25">
      <c r="A117" t="s">
        <v>549</v>
      </c>
      <c r="B117" t="s">
        <v>552</v>
      </c>
      <c r="D117" s="5" t="s">
        <v>531</v>
      </c>
    </row>
    <row r="118" spans="1:4" outlineLevel="2" x14ac:dyDescent="0.25">
      <c r="A118" t="s">
        <v>555</v>
      </c>
      <c r="B118" t="s">
        <v>558</v>
      </c>
      <c r="D118" s="5" t="s">
        <v>531</v>
      </c>
    </row>
    <row r="119" spans="1:4" outlineLevel="2" x14ac:dyDescent="0.25">
      <c r="A119" t="s">
        <v>559</v>
      </c>
      <c r="B119" t="s">
        <v>561</v>
      </c>
      <c r="D119" s="5" t="s">
        <v>531</v>
      </c>
    </row>
    <row r="120" spans="1:4" outlineLevel="2" x14ac:dyDescent="0.25">
      <c r="A120" t="s">
        <v>563</v>
      </c>
      <c r="B120" t="s">
        <v>566</v>
      </c>
      <c r="D120" s="5" t="s">
        <v>531</v>
      </c>
    </row>
    <row r="121" spans="1:4" outlineLevel="1" x14ac:dyDescent="0.25">
      <c r="C121" s="1" t="s">
        <v>2107</v>
      </c>
      <c r="D121">
        <f>SUBTOTAL(3,D113:D120)</f>
        <v>8</v>
      </c>
    </row>
    <row r="122" spans="1:4" outlineLevel="2" x14ac:dyDescent="0.25">
      <c r="A122" t="s">
        <v>569</v>
      </c>
      <c r="B122" t="s">
        <v>573</v>
      </c>
      <c r="D122" s="5" t="s">
        <v>572</v>
      </c>
    </row>
    <row r="123" spans="1:4" outlineLevel="2" x14ac:dyDescent="0.25">
      <c r="A123" t="s">
        <v>574</v>
      </c>
      <c r="B123" t="s">
        <v>577</v>
      </c>
      <c r="D123" s="5" t="s">
        <v>572</v>
      </c>
    </row>
    <row r="124" spans="1:4" outlineLevel="2" x14ac:dyDescent="0.25">
      <c r="A124" t="s">
        <v>580</v>
      </c>
      <c r="B124" t="s">
        <v>583</v>
      </c>
      <c r="D124" s="5" t="s">
        <v>572</v>
      </c>
    </row>
    <row r="125" spans="1:4" outlineLevel="2" x14ac:dyDescent="0.25">
      <c r="A125" t="s">
        <v>586</v>
      </c>
      <c r="B125" t="s">
        <v>589</v>
      </c>
      <c r="D125" s="5" t="s">
        <v>572</v>
      </c>
    </row>
    <row r="126" spans="1:4" outlineLevel="2" x14ac:dyDescent="0.25">
      <c r="A126" t="s">
        <v>591</v>
      </c>
      <c r="B126" t="s">
        <v>594</v>
      </c>
      <c r="D126" s="5" t="s">
        <v>572</v>
      </c>
    </row>
    <row r="127" spans="1:4" outlineLevel="1" x14ac:dyDescent="0.25">
      <c r="C127" s="1" t="s">
        <v>2108</v>
      </c>
      <c r="D127">
        <f>SUBTOTAL(3,D122:D126)</f>
        <v>5</v>
      </c>
    </row>
    <row r="128" spans="1:4" outlineLevel="2" x14ac:dyDescent="0.25">
      <c r="A128" t="s">
        <v>596</v>
      </c>
      <c r="B128" t="s">
        <v>600</v>
      </c>
      <c r="D128" s="5" t="s">
        <v>599</v>
      </c>
    </row>
    <row r="129" spans="1:4" outlineLevel="2" x14ac:dyDescent="0.25">
      <c r="A129" t="s">
        <v>602</v>
      </c>
      <c r="B129" t="s">
        <v>605</v>
      </c>
      <c r="D129" s="5" t="s">
        <v>599</v>
      </c>
    </row>
    <row r="130" spans="1:4" outlineLevel="2" x14ac:dyDescent="0.25">
      <c r="A130" t="s">
        <v>608</v>
      </c>
      <c r="B130" t="s">
        <v>611</v>
      </c>
      <c r="D130" s="5" t="s">
        <v>599</v>
      </c>
    </row>
    <row r="131" spans="1:4" outlineLevel="2" x14ac:dyDescent="0.25">
      <c r="A131" t="s">
        <v>613</v>
      </c>
      <c r="B131" t="s">
        <v>616</v>
      </c>
      <c r="D131" s="5" t="s">
        <v>599</v>
      </c>
    </row>
    <row r="132" spans="1:4" outlineLevel="2" x14ac:dyDescent="0.25">
      <c r="A132" t="s">
        <v>618</v>
      </c>
      <c r="B132" t="s">
        <v>621</v>
      </c>
      <c r="D132" s="5" t="s">
        <v>599</v>
      </c>
    </row>
    <row r="133" spans="1:4" outlineLevel="2" x14ac:dyDescent="0.25">
      <c r="A133" t="s">
        <v>624</v>
      </c>
      <c r="B133" t="s">
        <v>627</v>
      </c>
      <c r="D133" s="5" t="s">
        <v>599</v>
      </c>
    </row>
    <row r="134" spans="1:4" outlineLevel="2" x14ac:dyDescent="0.25">
      <c r="A134" t="s">
        <v>629</v>
      </c>
      <c r="B134" t="s">
        <v>632</v>
      </c>
      <c r="D134" s="5" t="s">
        <v>599</v>
      </c>
    </row>
    <row r="135" spans="1:4" outlineLevel="2" x14ac:dyDescent="0.25">
      <c r="A135" t="s">
        <v>634</v>
      </c>
      <c r="B135" t="s">
        <v>637</v>
      </c>
      <c r="D135" s="5" t="s">
        <v>599</v>
      </c>
    </row>
    <row r="136" spans="1:4" outlineLevel="2" x14ac:dyDescent="0.25">
      <c r="A136" t="s">
        <v>640</v>
      </c>
      <c r="B136" t="s">
        <v>643</v>
      </c>
      <c r="D136" s="5" t="s">
        <v>599</v>
      </c>
    </row>
    <row r="137" spans="1:4" outlineLevel="1" x14ac:dyDescent="0.25">
      <c r="C137" s="1" t="s">
        <v>2109</v>
      </c>
      <c r="D137">
        <f>SUBTOTAL(3,D128:D136)</f>
        <v>9</v>
      </c>
    </row>
    <row r="138" spans="1:4" outlineLevel="2" x14ac:dyDescent="0.25">
      <c r="A138" t="s">
        <v>645</v>
      </c>
      <c r="B138" t="s">
        <v>649</v>
      </c>
      <c r="D138" s="5" t="s">
        <v>648</v>
      </c>
    </row>
    <row r="139" spans="1:4" outlineLevel="2" x14ac:dyDescent="0.25">
      <c r="A139" t="s">
        <v>651</v>
      </c>
      <c r="B139" t="s">
        <v>654</v>
      </c>
      <c r="D139" s="5" t="s">
        <v>648</v>
      </c>
    </row>
    <row r="140" spans="1:4" outlineLevel="2" x14ac:dyDescent="0.25">
      <c r="A140" t="s">
        <v>657</v>
      </c>
      <c r="B140" t="s">
        <v>659</v>
      </c>
      <c r="D140" s="5" t="s">
        <v>648</v>
      </c>
    </row>
    <row r="141" spans="1:4" outlineLevel="2" x14ac:dyDescent="0.25">
      <c r="A141" t="s">
        <v>660</v>
      </c>
      <c r="B141" t="s">
        <v>663</v>
      </c>
      <c r="D141" s="5" t="s">
        <v>648</v>
      </c>
    </row>
    <row r="142" spans="1:4" outlineLevel="2" x14ac:dyDescent="0.25">
      <c r="A142" t="s">
        <v>665</v>
      </c>
      <c r="B142" t="s">
        <v>668</v>
      </c>
      <c r="D142" s="5" t="s">
        <v>648</v>
      </c>
    </row>
    <row r="143" spans="1:4" outlineLevel="2" x14ac:dyDescent="0.25">
      <c r="A143" t="s">
        <v>671</v>
      </c>
      <c r="B143" t="s">
        <v>674</v>
      </c>
      <c r="D143" s="5" t="s">
        <v>648</v>
      </c>
    </row>
    <row r="144" spans="1:4" outlineLevel="2" x14ac:dyDescent="0.25">
      <c r="A144" t="s">
        <v>677</v>
      </c>
      <c r="B144" t="s">
        <v>680</v>
      </c>
      <c r="D144" s="5" t="s">
        <v>648</v>
      </c>
    </row>
    <row r="145" spans="1:4" outlineLevel="2" x14ac:dyDescent="0.25">
      <c r="A145" t="s">
        <v>682</v>
      </c>
      <c r="B145" t="s">
        <v>685</v>
      </c>
      <c r="D145" s="5" t="s">
        <v>648</v>
      </c>
    </row>
    <row r="146" spans="1:4" outlineLevel="2" x14ac:dyDescent="0.25">
      <c r="A146" t="s">
        <v>688</v>
      </c>
      <c r="B146" t="s">
        <v>692</v>
      </c>
      <c r="D146" s="5" t="s">
        <v>648</v>
      </c>
    </row>
    <row r="147" spans="1:4" outlineLevel="2" x14ac:dyDescent="0.25">
      <c r="A147" t="s">
        <v>695</v>
      </c>
      <c r="B147" t="s">
        <v>698</v>
      </c>
      <c r="D147" s="5" t="s">
        <v>648</v>
      </c>
    </row>
    <row r="148" spans="1:4" outlineLevel="2" x14ac:dyDescent="0.25">
      <c r="A148" t="s">
        <v>700</v>
      </c>
      <c r="B148" t="s">
        <v>703</v>
      </c>
      <c r="D148" s="5" t="s">
        <v>648</v>
      </c>
    </row>
    <row r="149" spans="1:4" outlineLevel="1" x14ac:dyDescent="0.25">
      <c r="C149" s="1" t="s">
        <v>2110</v>
      </c>
      <c r="D149">
        <f>SUBTOTAL(3,D138:D148)</f>
        <v>11</v>
      </c>
    </row>
    <row r="150" spans="1:4" outlineLevel="2" x14ac:dyDescent="0.25">
      <c r="A150" t="s">
        <v>705</v>
      </c>
      <c r="B150" t="s">
        <v>709</v>
      </c>
      <c r="D150" s="5" t="s">
        <v>708</v>
      </c>
    </row>
    <row r="151" spans="1:4" outlineLevel="2" x14ac:dyDescent="0.25">
      <c r="A151" t="s">
        <v>711</v>
      </c>
      <c r="B151" t="s">
        <v>714</v>
      </c>
      <c r="D151" s="5" t="s">
        <v>708</v>
      </c>
    </row>
    <row r="152" spans="1:4" outlineLevel="2" x14ac:dyDescent="0.25">
      <c r="A152" t="s">
        <v>716</v>
      </c>
      <c r="B152" t="s">
        <v>719</v>
      </c>
      <c r="D152" s="5" t="s">
        <v>708</v>
      </c>
    </row>
    <row r="153" spans="1:4" outlineLevel="2" x14ac:dyDescent="0.25">
      <c r="A153" t="s">
        <v>721</v>
      </c>
      <c r="B153" t="s">
        <v>724</v>
      </c>
      <c r="D153" s="5" t="s">
        <v>708</v>
      </c>
    </row>
    <row r="154" spans="1:4" outlineLevel="2" x14ac:dyDescent="0.25">
      <c r="A154" t="s">
        <v>727</v>
      </c>
      <c r="B154" t="s">
        <v>730</v>
      </c>
      <c r="D154" s="5" t="s">
        <v>708</v>
      </c>
    </row>
    <row r="155" spans="1:4" outlineLevel="2" x14ac:dyDescent="0.25">
      <c r="A155" t="s">
        <v>731</v>
      </c>
      <c r="B155" t="s">
        <v>734</v>
      </c>
      <c r="D155" s="5" t="s">
        <v>708</v>
      </c>
    </row>
    <row r="156" spans="1:4" outlineLevel="2" x14ac:dyDescent="0.25">
      <c r="A156" t="s">
        <v>737</v>
      </c>
      <c r="B156" t="s">
        <v>740</v>
      </c>
      <c r="D156" s="5" t="s">
        <v>708</v>
      </c>
    </row>
    <row r="157" spans="1:4" outlineLevel="2" x14ac:dyDescent="0.25">
      <c r="A157" t="s">
        <v>743</v>
      </c>
      <c r="B157" t="s">
        <v>746</v>
      </c>
      <c r="D157" s="5" t="s">
        <v>708</v>
      </c>
    </row>
    <row r="158" spans="1:4" outlineLevel="2" x14ac:dyDescent="0.25">
      <c r="A158" t="s">
        <v>749</v>
      </c>
      <c r="B158" t="s">
        <v>752</v>
      </c>
      <c r="D158" s="5" t="s">
        <v>708</v>
      </c>
    </row>
    <row r="159" spans="1:4" outlineLevel="1" x14ac:dyDescent="0.25">
      <c r="C159" s="1" t="s">
        <v>2111</v>
      </c>
      <c r="D159">
        <f>SUBTOTAL(3,D150:D158)</f>
        <v>9</v>
      </c>
    </row>
    <row r="160" spans="1:4" outlineLevel="2" x14ac:dyDescent="0.25">
      <c r="A160" t="s">
        <v>754</v>
      </c>
      <c r="B160" t="s">
        <v>758</v>
      </c>
      <c r="D160" s="5" t="s">
        <v>757</v>
      </c>
    </row>
    <row r="161" spans="1:4" outlineLevel="2" x14ac:dyDescent="0.25">
      <c r="A161" t="s">
        <v>760</v>
      </c>
      <c r="B161" t="s">
        <v>763</v>
      </c>
      <c r="D161" s="5" t="s">
        <v>757</v>
      </c>
    </row>
    <row r="162" spans="1:4" outlineLevel="2" x14ac:dyDescent="0.25">
      <c r="A162" t="s">
        <v>766</v>
      </c>
      <c r="B162" t="s">
        <v>769</v>
      </c>
      <c r="D162" s="5" t="s">
        <v>757</v>
      </c>
    </row>
    <row r="163" spans="1:4" outlineLevel="2" x14ac:dyDescent="0.25">
      <c r="A163" t="s">
        <v>771</v>
      </c>
      <c r="B163" t="s">
        <v>774</v>
      </c>
      <c r="D163" s="5" t="s">
        <v>757</v>
      </c>
    </row>
    <row r="164" spans="1:4" outlineLevel="2" x14ac:dyDescent="0.25">
      <c r="A164" t="s">
        <v>776</v>
      </c>
      <c r="B164" t="s">
        <v>779</v>
      </c>
      <c r="D164" s="5" t="s">
        <v>757</v>
      </c>
    </row>
    <row r="165" spans="1:4" outlineLevel="1" x14ac:dyDescent="0.25">
      <c r="C165" s="1" t="s">
        <v>2112</v>
      </c>
      <c r="D165">
        <f>SUBTOTAL(3,D160:D164)</f>
        <v>5</v>
      </c>
    </row>
    <row r="166" spans="1:4" outlineLevel="2" x14ac:dyDescent="0.25">
      <c r="A166" t="s">
        <v>781</v>
      </c>
      <c r="B166" t="s">
        <v>785</v>
      </c>
      <c r="D166" s="5" t="s">
        <v>784</v>
      </c>
    </row>
    <row r="167" spans="1:4" outlineLevel="2" x14ac:dyDescent="0.25">
      <c r="A167" t="s">
        <v>787</v>
      </c>
      <c r="B167" t="s">
        <v>790</v>
      </c>
      <c r="D167" s="5" t="s">
        <v>784</v>
      </c>
    </row>
    <row r="168" spans="1:4" outlineLevel="2" x14ac:dyDescent="0.25">
      <c r="A168" t="s">
        <v>792</v>
      </c>
      <c r="B168" t="s">
        <v>795</v>
      </c>
      <c r="D168" s="5" t="s">
        <v>784</v>
      </c>
    </row>
    <row r="169" spans="1:4" outlineLevel="2" x14ac:dyDescent="0.25">
      <c r="A169" t="s">
        <v>798</v>
      </c>
      <c r="B169" t="s">
        <v>801</v>
      </c>
      <c r="D169" s="5" t="s">
        <v>784</v>
      </c>
    </row>
    <row r="170" spans="1:4" outlineLevel="1" x14ac:dyDescent="0.25">
      <c r="C170" s="1" t="s">
        <v>2113</v>
      </c>
      <c r="D170">
        <f>SUBTOTAL(3,D166:D169)</f>
        <v>4</v>
      </c>
    </row>
    <row r="171" spans="1:4" outlineLevel="2" x14ac:dyDescent="0.25">
      <c r="A171" t="s">
        <v>803</v>
      </c>
      <c r="B171" t="s">
        <v>807</v>
      </c>
      <c r="D171" s="5" t="s">
        <v>806</v>
      </c>
    </row>
    <row r="172" spans="1:4" outlineLevel="2" x14ac:dyDescent="0.25">
      <c r="A172" t="s">
        <v>808</v>
      </c>
      <c r="B172" t="s">
        <v>812</v>
      </c>
      <c r="D172" s="5" t="s">
        <v>806</v>
      </c>
    </row>
    <row r="173" spans="1:4" outlineLevel="2" x14ac:dyDescent="0.25">
      <c r="A173" t="s">
        <v>815</v>
      </c>
      <c r="B173" t="s">
        <v>818</v>
      </c>
      <c r="D173" s="5" t="s">
        <v>806</v>
      </c>
    </row>
    <row r="174" spans="1:4" outlineLevel="2" x14ac:dyDescent="0.25">
      <c r="A174" t="s">
        <v>820</v>
      </c>
      <c r="B174" t="s">
        <v>823</v>
      </c>
      <c r="D174" s="5" t="s">
        <v>806</v>
      </c>
    </row>
    <row r="175" spans="1:4" outlineLevel="2" x14ac:dyDescent="0.25">
      <c r="A175" t="s">
        <v>826</v>
      </c>
      <c r="B175" t="s">
        <v>829</v>
      </c>
      <c r="D175" s="5" t="s">
        <v>806</v>
      </c>
    </row>
    <row r="176" spans="1:4" outlineLevel="2" x14ac:dyDescent="0.25">
      <c r="A176" t="s">
        <v>832</v>
      </c>
      <c r="B176" t="s">
        <v>835</v>
      </c>
      <c r="D176" s="5" t="s">
        <v>806</v>
      </c>
    </row>
    <row r="177" spans="1:4" outlineLevel="1" x14ac:dyDescent="0.25">
      <c r="C177" s="1" t="s">
        <v>2114</v>
      </c>
      <c r="D177">
        <f>SUBTOTAL(3,D171:D176)</f>
        <v>6</v>
      </c>
    </row>
    <row r="178" spans="1:4" outlineLevel="2" x14ac:dyDescent="0.25">
      <c r="A178" t="s">
        <v>837</v>
      </c>
      <c r="B178" t="s">
        <v>841</v>
      </c>
      <c r="D178" s="5" t="s">
        <v>840</v>
      </c>
    </row>
    <row r="179" spans="1:4" outlineLevel="2" x14ac:dyDescent="0.25">
      <c r="A179" t="s">
        <v>843</v>
      </c>
      <c r="B179" t="s">
        <v>846</v>
      </c>
      <c r="D179" s="5" t="s">
        <v>840</v>
      </c>
    </row>
    <row r="180" spans="1:4" outlineLevel="2" x14ac:dyDescent="0.25">
      <c r="A180" t="s">
        <v>849</v>
      </c>
      <c r="B180" t="s">
        <v>852</v>
      </c>
      <c r="D180" s="5" t="s">
        <v>840</v>
      </c>
    </row>
    <row r="181" spans="1:4" outlineLevel="2" x14ac:dyDescent="0.25">
      <c r="A181" t="s">
        <v>855</v>
      </c>
      <c r="B181" t="s">
        <v>858</v>
      </c>
      <c r="D181" s="5" t="s">
        <v>840</v>
      </c>
    </row>
    <row r="182" spans="1:4" outlineLevel="2" x14ac:dyDescent="0.25">
      <c r="A182" t="s">
        <v>861</v>
      </c>
      <c r="B182" t="s">
        <v>864</v>
      </c>
      <c r="D182" s="5" t="s">
        <v>840</v>
      </c>
    </row>
    <row r="183" spans="1:4" outlineLevel="2" x14ac:dyDescent="0.25">
      <c r="A183" t="s">
        <v>866</v>
      </c>
      <c r="B183" t="s">
        <v>869</v>
      </c>
      <c r="D183" s="5" t="s">
        <v>840</v>
      </c>
    </row>
    <row r="184" spans="1:4" outlineLevel="2" x14ac:dyDescent="0.25">
      <c r="A184" t="s">
        <v>870</v>
      </c>
      <c r="B184" t="s">
        <v>873</v>
      </c>
      <c r="D184" s="5" t="s">
        <v>840</v>
      </c>
    </row>
    <row r="185" spans="1:4" outlineLevel="2" x14ac:dyDescent="0.25">
      <c r="A185" t="s">
        <v>876</v>
      </c>
      <c r="B185" t="s">
        <v>879</v>
      </c>
      <c r="D185" s="5" t="s">
        <v>840</v>
      </c>
    </row>
    <row r="186" spans="1:4" outlineLevel="2" x14ac:dyDescent="0.25">
      <c r="A186" t="s">
        <v>882</v>
      </c>
      <c r="B186" t="s">
        <v>885</v>
      </c>
      <c r="D186" s="5" t="s">
        <v>840</v>
      </c>
    </row>
    <row r="187" spans="1:4" outlineLevel="1" x14ac:dyDescent="0.25">
      <c r="C187" s="1" t="s">
        <v>2115</v>
      </c>
      <c r="D187">
        <f>SUBTOTAL(3,D178:D186)</f>
        <v>9</v>
      </c>
    </row>
    <row r="188" spans="1:4" outlineLevel="2" x14ac:dyDescent="0.25">
      <c r="A188" t="s">
        <v>887</v>
      </c>
      <c r="B188" t="s">
        <v>891</v>
      </c>
      <c r="D188" s="5" t="s">
        <v>890</v>
      </c>
    </row>
    <row r="189" spans="1:4" outlineLevel="2" x14ac:dyDescent="0.25">
      <c r="A189" t="s">
        <v>893</v>
      </c>
      <c r="B189" t="s">
        <v>896</v>
      </c>
      <c r="D189" s="5" t="s">
        <v>890</v>
      </c>
    </row>
    <row r="190" spans="1:4" outlineLevel="2" x14ac:dyDescent="0.25">
      <c r="A190" t="s">
        <v>898</v>
      </c>
      <c r="B190" t="s">
        <v>901</v>
      </c>
      <c r="D190" s="5" t="s">
        <v>890</v>
      </c>
    </row>
    <row r="191" spans="1:4" outlineLevel="2" x14ac:dyDescent="0.25">
      <c r="A191" t="s">
        <v>903</v>
      </c>
      <c r="B191" t="s">
        <v>907</v>
      </c>
      <c r="D191" s="5" t="s">
        <v>890</v>
      </c>
    </row>
    <row r="192" spans="1:4" outlineLevel="2" x14ac:dyDescent="0.25">
      <c r="A192" t="s">
        <v>910</v>
      </c>
      <c r="B192" t="s">
        <v>913</v>
      </c>
      <c r="D192" s="5" t="s">
        <v>890</v>
      </c>
    </row>
    <row r="193" spans="1:4" outlineLevel="1" x14ac:dyDescent="0.25">
      <c r="C193" s="1" t="s">
        <v>2116</v>
      </c>
      <c r="D193">
        <f>SUBTOTAL(3,D188:D192)</f>
        <v>5</v>
      </c>
    </row>
    <row r="194" spans="1:4" outlineLevel="2" x14ac:dyDescent="0.25">
      <c r="A194" t="s">
        <v>915</v>
      </c>
      <c r="B194" t="s">
        <v>919</v>
      </c>
      <c r="D194" s="5" t="s">
        <v>918</v>
      </c>
    </row>
    <row r="195" spans="1:4" outlineLevel="2" x14ac:dyDescent="0.25">
      <c r="A195" t="s">
        <v>921</v>
      </c>
      <c r="B195" t="s">
        <v>924</v>
      </c>
      <c r="D195" s="5" t="s">
        <v>918</v>
      </c>
    </row>
    <row r="196" spans="1:4" outlineLevel="2" x14ac:dyDescent="0.25">
      <c r="A196" t="s">
        <v>926</v>
      </c>
      <c r="B196" t="s">
        <v>929</v>
      </c>
      <c r="D196" s="5" t="s">
        <v>918</v>
      </c>
    </row>
    <row r="197" spans="1:4" outlineLevel="2" x14ac:dyDescent="0.25">
      <c r="A197" t="s">
        <v>931</v>
      </c>
      <c r="B197" t="s">
        <v>934</v>
      </c>
      <c r="D197" s="5" t="s">
        <v>918</v>
      </c>
    </row>
    <row r="198" spans="1:4" outlineLevel="2" x14ac:dyDescent="0.25">
      <c r="A198" t="s">
        <v>937</v>
      </c>
      <c r="B198" t="s">
        <v>940</v>
      </c>
      <c r="D198" s="5" t="s">
        <v>918</v>
      </c>
    </row>
    <row r="199" spans="1:4" outlineLevel="2" x14ac:dyDescent="0.25">
      <c r="A199" t="s">
        <v>942</v>
      </c>
      <c r="B199" t="s">
        <v>945</v>
      </c>
      <c r="D199" s="5" t="s">
        <v>918</v>
      </c>
    </row>
    <row r="200" spans="1:4" outlineLevel="1" x14ac:dyDescent="0.25">
      <c r="C200" s="1" t="s">
        <v>2117</v>
      </c>
      <c r="D200">
        <f>SUBTOTAL(3,D194:D199)</f>
        <v>6</v>
      </c>
    </row>
    <row r="201" spans="1:4" outlineLevel="2" x14ac:dyDescent="0.25">
      <c r="A201" t="s">
        <v>948</v>
      </c>
      <c r="B201" t="s">
        <v>952</v>
      </c>
      <c r="D201" s="5" t="s">
        <v>951</v>
      </c>
    </row>
    <row r="202" spans="1:4" outlineLevel="2" x14ac:dyDescent="0.25">
      <c r="A202" t="s">
        <v>953</v>
      </c>
      <c r="B202" t="s">
        <v>956</v>
      </c>
      <c r="D202" s="5" t="s">
        <v>951</v>
      </c>
    </row>
    <row r="203" spans="1:4" outlineLevel="2" x14ac:dyDescent="0.25">
      <c r="A203" t="s">
        <v>959</v>
      </c>
      <c r="B203" t="s">
        <v>962</v>
      </c>
      <c r="D203" s="5" t="s">
        <v>951</v>
      </c>
    </row>
    <row r="204" spans="1:4" outlineLevel="2" x14ac:dyDescent="0.25">
      <c r="A204" t="s">
        <v>964</v>
      </c>
      <c r="B204" t="s">
        <v>967</v>
      </c>
      <c r="D204" s="5" t="s">
        <v>951</v>
      </c>
    </row>
    <row r="205" spans="1:4" outlineLevel="2" x14ac:dyDescent="0.25">
      <c r="A205" t="s">
        <v>968</v>
      </c>
      <c r="B205" t="s">
        <v>971</v>
      </c>
      <c r="D205" s="5" t="s">
        <v>951</v>
      </c>
    </row>
    <row r="206" spans="1:4" outlineLevel="2" x14ac:dyDescent="0.25">
      <c r="A206" t="s">
        <v>974</v>
      </c>
      <c r="B206" t="s">
        <v>977</v>
      </c>
      <c r="D206" s="5" t="s">
        <v>951</v>
      </c>
    </row>
    <row r="207" spans="1:4" outlineLevel="2" x14ac:dyDescent="0.25">
      <c r="A207" t="s">
        <v>980</v>
      </c>
      <c r="B207" t="s">
        <v>983</v>
      </c>
      <c r="D207" s="5" t="s">
        <v>951</v>
      </c>
    </row>
    <row r="208" spans="1:4" outlineLevel="1" x14ac:dyDescent="0.25">
      <c r="C208" s="1" t="s">
        <v>2118</v>
      </c>
      <c r="D208">
        <f>SUBTOTAL(3,D201:D207)</f>
        <v>7</v>
      </c>
    </row>
    <row r="209" spans="1:4" outlineLevel="2" x14ac:dyDescent="0.25">
      <c r="A209" t="s">
        <v>986</v>
      </c>
      <c r="B209" t="s">
        <v>990</v>
      </c>
      <c r="D209" s="5" t="s">
        <v>989</v>
      </c>
    </row>
    <row r="210" spans="1:4" outlineLevel="2" x14ac:dyDescent="0.25">
      <c r="A210" t="s">
        <v>991</v>
      </c>
      <c r="B210" t="s">
        <v>994</v>
      </c>
      <c r="D210" s="5" t="s">
        <v>989</v>
      </c>
    </row>
    <row r="211" spans="1:4" outlineLevel="2" x14ac:dyDescent="0.25">
      <c r="A211" t="s">
        <v>996</v>
      </c>
      <c r="B211" t="s">
        <v>999</v>
      </c>
      <c r="D211" s="5" t="s">
        <v>989</v>
      </c>
    </row>
    <row r="212" spans="1:4" outlineLevel="1" x14ac:dyDescent="0.25">
      <c r="C212" s="1" t="s">
        <v>2119</v>
      </c>
      <c r="D212">
        <f>SUBTOTAL(3,D209:D211)</f>
        <v>3</v>
      </c>
    </row>
    <row r="213" spans="1:4" outlineLevel="2" x14ac:dyDescent="0.25">
      <c r="A213" t="s">
        <v>1002</v>
      </c>
      <c r="B213" t="s">
        <v>1006</v>
      </c>
      <c r="D213" s="5" t="s">
        <v>1005</v>
      </c>
    </row>
    <row r="214" spans="1:4" outlineLevel="2" x14ac:dyDescent="0.25">
      <c r="A214" t="s">
        <v>1009</v>
      </c>
      <c r="B214" t="s">
        <v>1012</v>
      </c>
      <c r="D214" s="5" t="s">
        <v>1005</v>
      </c>
    </row>
    <row r="215" spans="1:4" outlineLevel="1" x14ac:dyDescent="0.25">
      <c r="C215" s="1" t="s">
        <v>2120</v>
      </c>
      <c r="D215">
        <f>SUBTOTAL(3,D213:D214)</f>
        <v>2</v>
      </c>
    </row>
    <row r="216" spans="1:4" outlineLevel="2" x14ac:dyDescent="0.25">
      <c r="A216" t="s">
        <v>1015</v>
      </c>
      <c r="B216" t="s">
        <v>1019</v>
      </c>
      <c r="D216" s="5" t="s">
        <v>1018</v>
      </c>
    </row>
    <row r="217" spans="1:4" outlineLevel="2" x14ac:dyDescent="0.25">
      <c r="A217" t="s">
        <v>1020</v>
      </c>
      <c r="B217" t="s">
        <v>1023</v>
      </c>
      <c r="D217" s="5" t="s">
        <v>1018</v>
      </c>
    </row>
    <row r="218" spans="1:4" outlineLevel="2" x14ac:dyDescent="0.25">
      <c r="A218" t="s">
        <v>1026</v>
      </c>
      <c r="B218" t="s">
        <v>1029</v>
      </c>
      <c r="D218" s="5" t="s">
        <v>1018</v>
      </c>
    </row>
    <row r="219" spans="1:4" outlineLevel="2" x14ac:dyDescent="0.25">
      <c r="A219" t="s">
        <v>1031</v>
      </c>
      <c r="B219" t="s">
        <v>1034</v>
      </c>
      <c r="D219" s="5" t="s">
        <v>1018</v>
      </c>
    </row>
    <row r="220" spans="1:4" outlineLevel="2" x14ac:dyDescent="0.25">
      <c r="A220" t="s">
        <v>1037</v>
      </c>
      <c r="B220" t="s">
        <v>1040</v>
      </c>
      <c r="D220" s="5" t="s">
        <v>1018</v>
      </c>
    </row>
    <row r="221" spans="1:4" outlineLevel="2" x14ac:dyDescent="0.25">
      <c r="A221" t="s">
        <v>1042</v>
      </c>
      <c r="B221" t="s">
        <v>1045</v>
      </c>
      <c r="D221" s="5" t="s">
        <v>1018</v>
      </c>
    </row>
    <row r="222" spans="1:4" outlineLevel="2" x14ac:dyDescent="0.25">
      <c r="A222" t="s">
        <v>1048</v>
      </c>
      <c r="B222" t="s">
        <v>1051</v>
      </c>
      <c r="D222" s="5" t="s">
        <v>1018</v>
      </c>
    </row>
    <row r="223" spans="1:4" outlineLevel="1" x14ac:dyDescent="0.25">
      <c r="C223" s="1" t="s">
        <v>2121</v>
      </c>
      <c r="D223">
        <f>SUBTOTAL(3,D216:D222)</f>
        <v>7</v>
      </c>
    </row>
    <row r="224" spans="1:4" outlineLevel="2" x14ac:dyDescent="0.25">
      <c r="A224" t="s">
        <v>1053</v>
      </c>
      <c r="B224" t="s">
        <v>1057</v>
      </c>
      <c r="D224" s="5" t="s">
        <v>1056</v>
      </c>
    </row>
    <row r="225" spans="1:4" outlineLevel="2" x14ac:dyDescent="0.25">
      <c r="A225" t="s">
        <v>1059</v>
      </c>
      <c r="B225" t="s">
        <v>1062</v>
      </c>
      <c r="D225" s="5" t="s">
        <v>1056</v>
      </c>
    </row>
    <row r="226" spans="1:4" outlineLevel="2" x14ac:dyDescent="0.25">
      <c r="A226" t="s">
        <v>1065</v>
      </c>
      <c r="B226" t="s">
        <v>1068</v>
      </c>
      <c r="D226" s="5" t="s">
        <v>1056</v>
      </c>
    </row>
    <row r="227" spans="1:4" outlineLevel="2" x14ac:dyDescent="0.25">
      <c r="A227" t="s">
        <v>1070</v>
      </c>
      <c r="B227" t="s">
        <v>1073</v>
      </c>
      <c r="D227" s="5" t="s">
        <v>1056</v>
      </c>
    </row>
    <row r="228" spans="1:4" outlineLevel="2" x14ac:dyDescent="0.25">
      <c r="A228" t="s">
        <v>1076</v>
      </c>
      <c r="B228" t="s">
        <v>1079</v>
      </c>
      <c r="D228" s="5" t="s">
        <v>1056</v>
      </c>
    </row>
    <row r="229" spans="1:4" outlineLevel="2" x14ac:dyDescent="0.25">
      <c r="A229" t="s">
        <v>1082</v>
      </c>
      <c r="B229" t="s">
        <v>1085</v>
      </c>
      <c r="D229" s="5" t="s">
        <v>1056</v>
      </c>
    </row>
    <row r="230" spans="1:4" outlineLevel="1" x14ac:dyDescent="0.25">
      <c r="C230" s="1" t="s">
        <v>2122</v>
      </c>
      <c r="D230">
        <f>SUBTOTAL(3,D224:D229)</f>
        <v>6</v>
      </c>
    </row>
    <row r="231" spans="1:4" outlineLevel="2" x14ac:dyDescent="0.25">
      <c r="A231" t="s">
        <v>1088</v>
      </c>
      <c r="B231" t="s">
        <v>1092</v>
      </c>
      <c r="D231" s="5" t="s">
        <v>1091</v>
      </c>
    </row>
    <row r="232" spans="1:4" outlineLevel="2" x14ac:dyDescent="0.25">
      <c r="A232" t="s">
        <v>1094</v>
      </c>
      <c r="B232" t="s">
        <v>1097</v>
      </c>
      <c r="D232" s="5" t="s">
        <v>1091</v>
      </c>
    </row>
    <row r="233" spans="1:4" outlineLevel="2" x14ac:dyDescent="0.25">
      <c r="A233" t="s">
        <v>1100</v>
      </c>
      <c r="B233" t="s">
        <v>1103</v>
      </c>
      <c r="D233" s="5" t="s">
        <v>1091</v>
      </c>
    </row>
    <row r="234" spans="1:4" outlineLevel="2" x14ac:dyDescent="0.25">
      <c r="A234" t="s">
        <v>1106</v>
      </c>
      <c r="B234" t="s">
        <v>1109</v>
      </c>
      <c r="D234" s="5" t="s">
        <v>1091</v>
      </c>
    </row>
    <row r="235" spans="1:4" outlineLevel="1" x14ac:dyDescent="0.25">
      <c r="C235" s="1" t="s">
        <v>2123</v>
      </c>
      <c r="D235">
        <f>SUBTOTAL(3,D231:D234)</f>
        <v>4</v>
      </c>
    </row>
    <row r="236" spans="1:4" outlineLevel="2" x14ac:dyDescent="0.25">
      <c r="A236" t="s">
        <v>1112</v>
      </c>
      <c r="B236" t="s">
        <v>1116</v>
      </c>
      <c r="D236" s="5" t="s">
        <v>1115</v>
      </c>
    </row>
    <row r="237" spans="1:4" outlineLevel="2" x14ac:dyDescent="0.25">
      <c r="A237" t="s">
        <v>1118</v>
      </c>
      <c r="B237" t="s">
        <v>1121</v>
      </c>
      <c r="D237" s="5" t="s">
        <v>1115</v>
      </c>
    </row>
    <row r="238" spans="1:4" outlineLevel="2" x14ac:dyDescent="0.25">
      <c r="A238" t="s">
        <v>1124</v>
      </c>
      <c r="B238" t="s">
        <v>1127</v>
      </c>
      <c r="D238" s="5" t="s">
        <v>1115</v>
      </c>
    </row>
    <row r="239" spans="1:4" outlineLevel="2" x14ac:dyDescent="0.25">
      <c r="A239" t="s">
        <v>1130</v>
      </c>
      <c r="B239" t="s">
        <v>1133</v>
      </c>
      <c r="D239" s="5" t="s">
        <v>1115</v>
      </c>
    </row>
    <row r="240" spans="1:4" outlineLevel="1" x14ac:dyDescent="0.25">
      <c r="C240" s="1" t="s">
        <v>2124</v>
      </c>
      <c r="D240">
        <f>SUBTOTAL(3,D236:D239)</f>
        <v>4</v>
      </c>
    </row>
    <row r="241" spans="1:4" outlineLevel="2" x14ac:dyDescent="0.25">
      <c r="A241" t="s">
        <v>1135</v>
      </c>
      <c r="B241" t="s">
        <v>1139</v>
      </c>
      <c r="D241" s="5" t="s">
        <v>1138</v>
      </c>
    </row>
    <row r="242" spans="1:4" outlineLevel="2" x14ac:dyDescent="0.25">
      <c r="A242" t="s">
        <v>1141</v>
      </c>
      <c r="B242" t="s">
        <v>1144</v>
      </c>
      <c r="D242" s="5" t="s">
        <v>1138</v>
      </c>
    </row>
    <row r="243" spans="1:4" outlineLevel="2" x14ac:dyDescent="0.25">
      <c r="A243" t="s">
        <v>1146</v>
      </c>
      <c r="B243" t="s">
        <v>1149</v>
      </c>
      <c r="D243" s="5" t="s">
        <v>1138</v>
      </c>
    </row>
    <row r="244" spans="1:4" outlineLevel="2" x14ac:dyDescent="0.25">
      <c r="A244" t="s">
        <v>1150</v>
      </c>
      <c r="B244" t="s">
        <v>1153</v>
      </c>
      <c r="D244" s="5" t="s">
        <v>1138</v>
      </c>
    </row>
    <row r="245" spans="1:4" outlineLevel="2" x14ac:dyDescent="0.25">
      <c r="A245" t="s">
        <v>1156</v>
      </c>
      <c r="B245" t="s">
        <v>1159</v>
      </c>
      <c r="D245" s="5" t="s">
        <v>1138</v>
      </c>
    </row>
    <row r="246" spans="1:4" outlineLevel="1" x14ac:dyDescent="0.25">
      <c r="C246" s="1" t="s">
        <v>2125</v>
      </c>
      <c r="D246">
        <f>SUBTOTAL(3,D241:D245)</f>
        <v>5</v>
      </c>
    </row>
    <row r="247" spans="1:4" outlineLevel="2" x14ac:dyDescent="0.25">
      <c r="A247" t="s">
        <v>1161</v>
      </c>
      <c r="B247" t="s">
        <v>1165</v>
      </c>
      <c r="D247" s="5" t="s">
        <v>1164</v>
      </c>
    </row>
    <row r="248" spans="1:4" outlineLevel="2" x14ac:dyDescent="0.25">
      <c r="A248" t="s">
        <v>1167</v>
      </c>
      <c r="B248" t="s">
        <v>1170</v>
      </c>
      <c r="D248" s="5" t="s">
        <v>1164</v>
      </c>
    </row>
    <row r="249" spans="1:4" outlineLevel="1" x14ac:dyDescent="0.25">
      <c r="C249" s="1" t="s">
        <v>2126</v>
      </c>
      <c r="D249">
        <f>SUBTOTAL(3,D247:D248)</f>
        <v>2</v>
      </c>
    </row>
    <row r="250" spans="1:4" outlineLevel="2" x14ac:dyDescent="0.25">
      <c r="A250" t="s">
        <v>1173</v>
      </c>
      <c r="B250" t="s">
        <v>1177</v>
      </c>
      <c r="D250" s="5" t="s">
        <v>1176</v>
      </c>
    </row>
    <row r="251" spans="1:4" outlineLevel="2" x14ac:dyDescent="0.25">
      <c r="A251" t="s">
        <v>1179</v>
      </c>
      <c r="B251" t="s">
        <v>1182</v>
      </c>
      <c r="D251" s="5" t="s">
        <v>1176</v>
      </c>
    </row>
    <row r="252" spans="1:4" outlineLevel="2" x14ac:dyDescent="0.25">
      <c r="A252" t="s">
        <v>1184</v>
      </c>
      <c r="B252" t="s">
        <v>1187</v>
      </c>
      <c r="D252" s="5" t="s">
        <v>1176</v>
      </c>
    </row>
    <row r="253" spans="1:4" outlineLevel="2" x14ac:dyDescent="0.25">
      <c r="A253" t="s">
        <v>1190</v>
      </c>
      <c r="B253" t="s">
        <v>1193</v>
      </c>
      <c r="D253" s="5" t="s">
        <v>1176</v>
      </c>
    </row>
    <row r="254" spans="1:4" outlineLevel="1" x14ac:dyDescent="0.25">
      <c r="C254" s="1" t="s">
        <v>2127</v>
      </c>
      <c r="D254">
        <f>SUBTOTAL(3,D250:D253)</f>
        <v>4</v>
      </c>
    </row>
    <row r="255" spans="1:4" outlineLevel="2" x14ac:dyDescent="0.25">
      <c r="A255" t="s">
        <v>1195</v>
      </c>
      <c r="B255" t="s">
        <v>1199</v>
      </c>
      <c r="D255" s="5" t="s">
        <v>1198</v>
      </c>
    </row>
    <row r="256" spans="1:4" outlineLevel="2" x14ac:dyDescent="0.25">
      <c r="A256" t="s">
        <v>1201</v>
      </c>
      <c r="B256" t="s">
        <v>1204</v>
      </c>
      <c r="D256" s="5" t="s">
        <v>1198</v>
      </c>
    </row>
    <row r="257" spans="1:4" outlineLevel="2" x14ac:dyDescent="0.25">
      <c r="A257" t="s">
        <v>1207</v>
      </c>
      <c r="B257" t="s">
        <v>1210</v>
      </c>
      <c r="D257" s="5" t="s">
        <v>1198</v>
      </c>
    </row>
    <row r="258" spans="1:4" outlineLevel="2" x14ac:dyDescent="0.25">
      <c r="A258" t="s">
        <v>1213</v>
      </c>
      <c r="B258" t="s">
        <v>1216</v>
      </c>
      <c r="D258" s="5" t="s">
        <v>1198</v>
      </c>
    </row>
    <row r="259" spans="1:4" outlineLevel="2" x14ac:dyDescent="0.25">
      <c r="A259" t="s">
        <v>1218</v>
      </c>
      <c r="B259" t="s">
        <v>1221</v>
      </c>
      <c r="D259" s="5" t="s">
        <v>1198</v>
      </c>
    </row>
    <row r="260" spans="1:4" outlineLevel="2" x14ac:dyDescent="0.25">
      <c r="A260" t="s">
        <v>1224</v>
      </c>
      <c r="B260" t="s">
        <v>1227</v>
      </c>
      <c r="D260" s="5" t="s">
        <v>1198</v>
      </c>
    </row>
    <row r="261" spans="1:4" outlineLevel="2" x14ac:dyDescent="0.25">
      <c r="A261" t="s">
        <v>1230</v>
      </c>
      <c r="B261" t="s">
        <v>1233</v>
      </c>
      <c r="D261" s="5" t="s">
        <v>1198</v>
      </c>
    </row>
    <row r="262" spans="1:4" outlineLevel="1" x14ac:dyDescent="0.25">
      <c r="C262" s="1" t="s">
        <v>2128</v>
      </c>
      <c r="D262">
        <f>SUBTOTAL(3,D255:D261)</f>
        <v>7</v>
      </c>
    </row>
    <row r="263" spans="1:4" outlineLevel="2" x14ac:dyDescent="0.25">
      <c r="A263" t="s">
        <v>1236</v>
      </c>
      <c r="B263" t="s">
        <v>1240</v>
      </c>
      <c r="D263" s="5" t="s">
        <v>1239</v>
      </c>
    </row>
    <row r="264" spans="1:4" outlineLevel="2" x14ac:dyDescent="0.25">
      <c r="A264" t="s">
        <v>1242</v>
      </c>
      <c r="B264" t="s">
        <v>1245</v>
      </c>
      <c r="D264" s="5" t="s">
        <v>1239</v>
      </c>
    </row>
    <row r="265" spans="1:4" outlineLevel="1" x14ac:dyDescent="0.25">
      <c r="C265" s="1" t="s">
        <v>2129</v>
      </c>
      <c r="D265">
        <f>SUBTOTAL(3,D263:D264)</f>
        <v>2</v>
      </c>
    </row>
    <row r="266" spans="1:4" outlineLevel="2" x14ac:dyDescent="0.25">
      <c r="A266" t="s">
        <v>1247</v>
      </c>
      <c r="B266" t="s">
        <v>1251</v>
      </c>
      <c r="D266" s="5" t="s">
        <v>1250</v>
      </c>
    </row>
    <row r="267" spans="1:4" outlineLevel="2" x14ac:dyDescent="0.25">
      <c r="A267" t="s">
        <v>1253</v>
      </c>
      <c r="B267" t="s">
        <v>1256</v>
      </c>
      <c r="D267" s="5" t="s">
        <v>1250</v>
      </c>
    </row>
    <row r="268" spans="1:4" outlineLevel="2" x14ac:dyDescent="0.25">
      <c r="A268" t="s">
        <v>1258</v>
      </c>
      <c r="B268" t="s">
        <v>1262</v>
      </c>
      <c r="D268" s="5" t="s">
        <v>1250</v>
      </c>
    </row>
    <row r="269" spans="1:4" outlineLevel="2" x14ac:dyDescent="0.25">
      <c r="A269" t="s">
        <v>1265</v>
      </c>
      <c r="B269" t="s">
        <v>1268</v>
      </c>
      <c r="D269" s="5" t="s">
        <v>1250</v>
      </c>
    </row>
    <row r="270" spans="1:4" outlineLevel="2" x14ac:dyDescent="0.25">
      <c r="A270" t="s">
        <v>1271</v>
      </c>
      <c r="B270" t="s">
        <v>1274</v>
      </c>
      <c r="D270" s="5" t="s">
        <v>1250</v>
      </c>
    </row>
    <row r="271" spans="1:4" outlineLevel="2" x14ac:dyDescent="0.25">
      <c r="A271" t="s">
        <v>1276</v>
      </c>
      <c r="B271" t="s">
        <v>1279</v>
      </c>
      <c r="D271" s="5" t="s">
        <v>1250</v>
      </c>
    </row>
    <row r="272" spans="1:4" outlineLevel="2" x14ac:dyDescent="0.25">
      <c r="A272" t="s">
        <v>1281</v>
      </c>
      <c r="B272" t="s">
        <v>1284</v>
      </c>
      <c r="D272" s="5" t="s">
        <v>1250</v>
      </c>
    </row>
    <row r="273" spans="1:4" outlineLevel="1" x14ac:dyDescent="0.25">
      <c r="C273" s="1" t="s">
        <v>2130</v>
      </c>
      <c r="D273">
        <f>SUBTOTAL(3,D266:D272)</f>
        <v>7</v>
      </c>
    </row>
    <row r="274" spans="1:4" outlineLevel="2" x14ac:dyDescent="0.25">
      <c r="A274" t="s">
        <v>1286</v>
      </c>
      <c r="B274" t="s">
        <v>1290</v>
      </c>
      <c r="D274" s="5" t="s">
        <v>1289</v>
      </c>
    </row>
    <row r="275" spans="1:4" outlineLevel="2" x14ac:dyDescent="0.25">
      <c r="A275" t="s">
        <v>1292</v>
      </c>
      <c r="B275" t="s">
        <v>1295</v>
      </c>
      <c r="D275" s="5" t="s">
        <v>1289</v>
      </c>
    </row>
    <row r="276" spans="1:4" outlineLevel="2" x14ac:dyDescent="0.25">
      <c r="A276" t="s">
        <v>1298</v>
      </c>
      <c r="B276" t="s">
        <v>1301</v>
      </c>
      <c r="D276" s="5" t="s">
        <v>1289</v>
      </c>
    </row>
    <row r="277" spans="1:4" outlineLevel="2" x14ac:dyDescent="0.25">
      <c r="A277" t="s">
        <v>1303</v>
      </c>
      <c r="B277" t="s">
        <v>1306</v>
      </c>
      <c r="D277" s="5" t="s">
        <v>1289</v>
      </c>
    </row>
    <row r="278" spans="1:4" outlineLevel="2" x14ac:dyDescent="0.25">
      <c r="A278" t="s">
        <v>1307</v>
      </c>
      <c r="B278" t="s">
        <v>1310</v>
      </c>
      <c r="D278" s="5" t="s">
        <v>1289</v>
      </c>
    </row>
    <row r="279" spans="1:4" outlineLevel="1" x14ac:dyDescent="0.25">
      <c r="C279" s="1" t="s">
        <v>2131</v>
      </c>
      <c r="D279">
        <f>SUBTOTAL(3,D274:D278)</f>
        <v>5</v>
      </c>
    </row>
    <row r="280" spans="1:4" outlineLevel="2" x14ac:dyDescent="0.25">
      <c r="A280" t="s">
        <v>1312</v>
      </c>
      <c r="B280" t="s">
        <v>1316</v>
      </c>
      <c r="D280" s="5" t="s">
        <v>1315</v>
      </c>
    </row>
    <row r="281" spans="1:4" outlineLevel="2" x14ac:dyDescent="0.25">
      <c r="A281" t="s">
        <v>1318</v>
      </c>
      <c r="B281" t="s">
        <v>1321</v>
      </c>
      <c r="D281" s="5" t="s">
        <v>1315</v>
      </c>
    </row>
    <row r="282" spans="1:4" outlineLevel="2" x14ac:dyDescent="0.25">
      <c r="A282" t="s">
        <v>1323</v>
      </c>
      <c r="B282" t="s">
        <v>1326</v>
      </c>
      <c r="D282" s="5" t="s">
        <v>1315</v>
      </c>
    </row>
    <row r="283" spans="1:4" outlineLevel="2" x14ac:dyDescent="0.25">
      <c r="A283" t="s">
        <v>1328</v>
      </c>
      <c r="B283" t="s">
        <v>1331</v>
      </c>
      <c r="D283" s="5" t="s">
        <v>1315</v>
      </c>
    </row>
    <row r="284" spans="1:4" outlineLevel="2" x14ac:dyDescent="0.25">
      <c r="A284" t="s">
        <v>1333</v>
      </c>
      <c r="B284" t="s">
        <v>1336</v>
      </c>
      <c r="D284" s="5" t="s">
        <v>1315</v>
      </c>
    </row>
    <row r="285" spans="1:4" outlineLevel="2" x14ac:dyDescent="0.25">
      <c r="A285" t="s">
        <v>1337</v>
      </c>
      <c r="B285" t="s">
        <v>1340</v>
      </c>
      <c r="D285" s="5" t="s">
        <v>1315</v>
      </c>
    </row>
    <row r="286" spans="1:4" outlineLevel="2" x14ac:dyDescent="0.25">
      <c r="A286" t="s">
        <v>1343</v>
      </c>
      <c r="B286" t="s">
        <v>1346</v>
      </c>
      <c r="D286" s="5" t="s">
        <v>1315</v>
      </c>
    </row>
    <row r="287" spans="1:4" outlineLevel="2" x14ac:dyDescent="0.25">
      <c r="A287" t="s">
        <v>1349</v>
      </c>
      <c r="B287" t="s">
        <v>1352</v>
      </c>
      <c r="D287" s="5" t="s">
        <v>1315</v>
      </c>
    </row>
    <row r="288" spans="1:4" outlineLevel="1" x14ac:dyDescent="0.25">
      <c r="C288" s="1" t="s">
        <v>2132</v>
      </c>
      <c r="D288">
        <f>SUBTOTAL(3,D280:D287)</f>
        <v>8</v>
      </c>
    </row>
    <row r="289" spans="1:4" outlineLevel="2" x14ac:dyDescent="0.25">
      <c r="A289" t="s">
        <v>1354</v>
      </c>
      <c r="B289" t="s">
        <v>1358</v>
      </c>
      <c r="D289" s="5" t="s">
        <v>1357</v>
      </c>
    </row>
    <row r="290" spans="1:4" outlineLevel="2" x14ac:dyDescent="0.25">
      <c r="A290" t="s">
        <v>1360</v>
      </c>
      <c r="B290" t="s">
        <v>1363</v>
      </c>
      <c r="D290" s="5" t="s">
        <v>1357</v>
      </c>
    </row>
    <row r="291" spans="1:4" outlineLevel="2" x14ac:dyDescent="0.25">
      <c r="A291" t="s">
        <v>1365</v>
      </c>
      <c r="B291" t="s">
        <v>1368</v>
      </c>
      <c r="D291" s="5" t="s">
        <v>1357</v>
      </c>
    </row>
    <row r="292" spans="1:4" outlineLevel="1" x14ac:dyDescent="0.25">
      <c r="C292" s="1" t="s">
        <v>2133</v>
      </c>
      <c r="D292">
        <f>SUBTOTAL(3,D289:D291)</f>
        <v>3</v>
      </c>
    </row>
    <row r="293" spans="1:4" outlineLevel="2" x14ac:dyDescent="0.25">
      <c r="A293" t="s">
        <v>1370</v>
      </c>
      <c r="B293" t="s">
        <v>1374</v>
      </c>
      <c r="D293" s="5" t="s">
        <v>1373</v>
      </c>
    </row>
    <row r="294" spans="1:4" outlineLevel="2" x14ac:dyDescent="0.25">
      <c r="A294" t="s">
        <v>1375</v>
      </c>
      <c r="B294" t="s">
        <v>1378</v>
      </c>
      <c r="D294" s="5" t="s">
        <v>1373</v>
      </c>
    </row>
    <row r="295" spans="1:4" outlineLevel="1" x14ac:dyDescent="0.25">
      <c r="C295" s="1" t="s">
        <v>2134</v>
      </c>
      <c r="D295">
        <f>SUBTOTAL(3,D293:D294)</f>
        <v>2</v>
      </c>
    </row>
    <row r="296" spans="1:4" outlineLevel="2" x14ac:dyDescent="0.25">
      <c r="A296" t="s">
        <v>1381</v>
      </c>
      <c r="B296" t="s">
        <v>1385</v>
      </c>
      <c r="D296" s="5" t="s">
        <v>1384</v>
      </c>
    </row>
    <row r="297" spans="1:4" outlineLevel="2" x14ac:dyDescent="0.25">
      <c r="A297" t="s">
        <v>1386</v>
      </c>
      <c r="B297" t="s">
        <v>1389</v>
      </c>
      <c r="D297" s="5" t="s">
        <v>1384</v>
      </c>
    </row>
    <row r="298" spans="1:4" outlineLevel="2" x14ac:dyDescent="0.25">
      <c r="A298" t="s">
        <v>1392</v>
      </c>
      <c r="B298" t="s">
        <v>1395</v>
      </c>
      <c r="D298" s="5" t="s">
        <v>1384</v>
      </c>
    </row>
    <row r="299" spans="1:4" outlineLevel="1" x14ac:dyDescent="0.25">
      <c r="C299" s="1" t="s">
        <v>2135</v>
      </c>
      <c r="D299">
        <f>SUBTOTAL(3,D296:D298)</f>
        <v>3</v>
      </c>
    </row>
    <row r="300" spans="1:4" outlineLevel="2" x14ac:dyDescent="0.25">
      <c r="A300" t="s">
        <v>1396</v>
      </c>
      <c r="B300" t="s">
        <v>1400</v>
      </c>
      <c r="D300" s="5" t="s">
        <v>1399</v>
      </c>
    </row>
    <row r="301" spans="1:4" outlineLevel="2" x14ac:dyDescent="0.25">
      <c r="A301" t="s">
        <v>1403</v>
      </c>
      <c r="B301" t="s">
        <v>1406</v>
      </c>
      <c r="D301" s="5" t="s">
        <v>1399</v>
      </c>
    </row>
    <row r="302" spans="1:4" outlineLevel="2" x14ac:dyDescent="0.25">
      <c r="A302" t="s">
        <v>1409</v>
      </c>
      <c r="B302" t="s">
        <v>1413</v>
      </c>
      <c r="D302" s="5" t="s">
        <v>1399</v>
      </c>
    </row>
    <row r="303" spans="1:4" outlineLevel="2" x14ac:dyDescent="0.25">
      <c r="A303" t="s">
        <v>1416</v>
      </c>
      <c r="B303" t="s">
        <v>1418</v>
      </c>
      <c r="D303" s="5" t="s">
        <v>1399</v>
      </c>
    </row>
    <row r="304" spans="1:4" outlineLevel="1" x14ac:dyDescent="0.25">
      <c r="C304" s="1" t="s">
        <v>2136</v>
      </c>
      <c r="D304">
        <f>SUBTOTAL(3,D300:D303)</f>
        <v>4</v>
      </c>
    </row>
    <row r="305" spans="1:4" outlineLevel="2" x14ac:dyDescent="0.25">
      <c r="A305" t="s">
        <v>1420</v>
      </c>
      <c r="B305" t="s">
        <v>1424</v>
      </c>
      <c r="D305" s="5" t="s">
        <v>1423</v>
      </c>
    </row>
    <row r="306" spans="1:4" outlineLevel="2" x14ac:dyDescent="0.25">
      <c r="A306" t="s">
        <v>1426</v>
      </c>
      <c r="B306" t="s">
        <v>1429</v>
      </c>
      <c r="D306" s="5" t="s">
        <v>1423</v>
      </c>
    </row>
    <row r="307" spans="1:4" outlineLevel="2" x14ac:dyDescent="0.25">
      <c r="A307" t="s">
        <v>1431</v>
      </c>
      <c r="B307" t="s">
        <v>1434</v>
      </c>
      <c r="D307" s="5" t="s">
        <v>1423</v>
      </c>
    </row>
    <row r="308" spans="1:4" outlineLevel="2" x14ac:dyDescent="0.25">
      <c r="A308" t="s">
        <v>1436</v>
      </c>
      <c r="B308" t="s">
        <v>1439</v>
      </c>
      <c r="D308" s="5" t="s">
        <v>1423</v>
      </c>
    </row>
    <row r="309" spans="1:4" outlineLevel="2" x14ac:dyDescent="0.25">
      <c r="A309" t="s">
        <v>1441</v>
      </c>
      <c r="B309" t="s">
        <v>1444</v>
      </c>
      <c r="D309" s="5" t="s">
        <v>1423</v>
      </c>
    </row>
    <row r="310" spans="1:4" outlineLevel="2" x14ac:dyDescent="0.25">
      <c r="A310" t="s">
        <v>1447</v>
      </c>
      <c r="B310" t="s">
        <v>1450</v>
      </c>
      <c r="D310" s="5" t="s">
        <v>1423</v>
      </c>
    </row>
    <row r="311" spans="1:4" outlineLevel="2" x14ac:dyDescent="0.25">
      <c r="A311" t="s">
        <v>1451</v>
      </c>
      <c r="B311" t="s">
        <v>1454</v>
      </c>
      <c r="D311" s="5" t="s">
        <v>1423</v>
      </c>
    </row>
    <row r="312" spans="1:4" outlineLevel="1" x14ac:dyDescent="0.25">
      <c r="C312" s="1" t="s">
        <v>2137</v>
      </c>
      <c r="D312">
        <f>SUBTOTAL(3,D305:D311)</f>
        <v>7</v>
      </c>
    </row>
    <row r="313" spans="1:4" outlineLevel="2" x14ac:dyDescent="0.25">
      <c r="A313" t="s">
        <v>1457</v>
      </c>
      <c r="B313" t="s">
        <v>1461</v>
      </c>
      <c r="D313" s="5" t="s">
        <v>1460</v>
      </c>
    </row>
    <row r="314" spans="1:4" outlineLevel="2" x14ac:dyDescent="0.25">
      <c r="A314" t="s">
        <v>1463</v>
      </c>
      <c r="B314" t="s">
        <v>1466</v>
      </c>
      <c r="D314" s="5" t="s">
        <v>1460</v>
      </c>
    </row>
    <row r="315" spans="1:4" outlineLevel="1" x14ac:dyDescent="0.25">
      <c r="C315" s="1" t="s">
        <v>2138</v>
      </c>
      <c r="D315">
        <f>SUBTOTAL(3,D313:D314)</f>
        <v>2</v>
      </c>
    </row>
    <row r="316" spans="1:4" outlineLevel="2" x14ac:dyDescent="0.25">
      <c r="A316" t="s">
        <v>1469</v>
      </c>
      <c r="B316" t="s">
        <v>1473</v>
      </c>
      <c r="D316" s="5" t="s">
        <v>1472</v>
      </c>
    </row>
    <row r="317" spans="1:4" outlineLevel="2" x14ac:dyDescent="0.25">
      <c r="A317" t="s">
        <v>1475</v>
      </c>
      <c r="B317" t="s">
        <v>1478</v>
      </c>
      <c r="D317" s="5" t="s">
        <v>1472</v>
      </c>
    </row>
    <row r="318" spans="1:4" outlineLevel="2" x14ac:dyDescent="0.25">
      <c r="A318" t="s">
        <v>1480</v>
      </c>
      <c r="B318" t="s">
        <v>1483</v>
      </c>
      <c r="D318" s="5" t="s">
        <v>1472</v>
      </c>
    </row>
    <row r="319" spans="1:4" outlineLevel="2" x14ac:dyDescent="0.25">
      <c r="A319" t="s">
        <v>1485</v>
      </c>
      <c r="B319" t="s">
        <v>1488</v>
      </c>
      <c r="D319" s="5" t="s">
        <v>1472</v>
      </c>
    </row>
    <row r="320" spans="1:4" outlineLevel="2" x14ac:dyDescent="0.25">
      <c r="A320" t="s">
        <v>1490</v>
      </c>
      <c r="B320" t="s">
        <v>1493</v>
      </c>
      <c r="D320" s="5" t="s">
        <v>1472</v>
      </c>
    </row>
    <row r="321" spans="1:4" outlineLevel="1" x14ac:dyDescent="0.25">
      <c r="C321" s="1" t="s">
        <v>2139</v>
      </c>
      <c r="D321">
        <f>SUBTOTAL(3,D316:D320)</f>
        <v>5</v>
      </c>
    </row>
    <row r="322" spans="1:4" outlineLevel="2" x14ac:dyDescent="0.25">
      <c r="A322" t="s">
        <v>1495</v>
      </c>
      <c r="B322" t="s">
        <v>1499</v>
      </c>
      <c r="D322" s="5" t="s">
        <v>1498</v>
      </c>
    </row>
    <row r="323" spans="1:4" outlineLevel="2" x14ac:dyDescent="0.25">
      <c r="A323" t="s">
        <v>1502</v>
      </c>
      <c r="B323" t="s">
        <v>1505</v>
      </c>
      <c r="D323" s="5" t="s">
        <v>1498</v>
      </c>
    </row>
    <row r="324" spans="1:4" outlineLevel="2" x14ac:dyDescent="0.25">
      <c r="A324" t="s">
        <v>1507</v>
      </c>
      <c r="B324" t="s">
        <v>1510</v>
      </c>
      <c r="D324" s="5" t="s">
        <v>1498</v>
      </c>
    </row>
    <row r="325" spans="1:4" outlineLevel="2" x14ac:dyDescent="0.25">
      <c r="A325" t="s">
        <v>1512</v>
      </c>
      <c r="B325" t="s">
        <v>1515</v>
      </c>
      <c r="D325" s="5" t="s">
        <v>1498</v>
      </c>
    </row>
    <row r="326" spans="1:4" outlineLevel="1" x14ac:dyDescent="0.25">
      <c r="C326" s="1" t="s">
        <v>2140</v>
      </c>
      <c r="D326">
        <f>SUBTOTAL(3,D322:D325)</f>
        <v>4</v>
      </c>
    </row>
    <row r="327" spans="1:4" outlineLevel="2" x14ac:dyDescent="0.25">
      <c r="A327" t="s">
        <v>1518</v>
      </c>
      <c r="B327" t="s">
        <v>1522</v>
      </c>
      <c r="D327" s="5" t="s">
        <v>1521</v>
      </c>
    </row>
    <row r="328" spans="1:4" outlineLevel="2" x14ac:dyDescent="0.25">
      <c r="A328" t="s">
        <v>1524</v>
      </c>
      <c r="B328" t="s">
        <v>1527</v>
      </c>
      <c r="D328" s="5" t="s">
        <v>1521</v>
      </c>
    </row>
    <row r="329" spans="1:4" outlineLevel="2" x14ac:dyDescent="0.25">
      <c r="A329" t="s">
        <v>1530</v>
      </c>
      <c r="B329" t="s">
        <v>1533</v>
      </c>
      <c r="D329" s="5" t="s">
        <v>1521</v>
      </c>
    </row>
    <row r="330" spans="1:4" outlineLevel="1" x14ac:dyDescent="0.25">
      <c r="C330" s="1" t="s">
        <v>2141</v>
      </c>
      <c r="D330">
        <f>SUBTOTAL(3,D327:D329)</f>
        <v>3</v>
      </c>
    </row>
    <row r="331" spans="1:4" outlineLevel="2" x14ac:dyDescent="0.25">
      <c r="A331" t="s">
        <v>1536</v>
      </c>
      <c r="B331" t="s">
        <v>1540</v>
      </c>
      <c r="D331" s="5" t="s">
        <v>1539</v>
      </c>
    </row>
    <row r="332" spans="1:4" outlineLevel="2" x14ac:dyDescent="0.25">
      <c r="A332" t="s">
        <v>1543</v>
      </c>
      <c r="B332" t="s">
        <v>1546</v>
      </c>
      <c r="D332" s="5" t="s">
        <v>1539</v>
      </c>
    </row>
    <row r="333" spans="1:4" outlineLevel="1" x14ac:dyDescent="0.25">
      <c r="C333" s="1" t="s">
        <v>2142</v>
      </c>
      <c r="D333">
        <f>SUBTOTAL(3,D331:D332)</f>
        <v>2</v>
      </c>
    </row>
    <row r="334" spans="1:4" outlineLevel="2" x14ac:dyDescent="0.25">
      <c r="A334" t="s">
        <v>1549</v>
      </c>
      <c r="B334" t="s">
        <v>1553</v>
      </c>
      <c r="D334" s="5" t="s">
        <v>1552</v>
      </c>
    </row>
    <row r="335" spans="1:4" outlineLevel="2" x14ac:dyDescent="0.25">
      <c r="A335" t="s">
        <v>1554</v>
      </c>
      <c r="B335" t="s">
        <v>1557</v>
      </c>
      <c r="D335" s="5" t="s">
        <v>1552</v>
      </c>
    </row>
    <row r="336" spans="1:4" outlineLevel="2" x14ac:dyDescent="0.25">
      <c r="A336" t="s">
        <v>1560</v>
      </c>
      <c r="B336" t="s">
        <v>1563</v>
      </c>
      <c r="D336" s="5" t="s">
        <v>1552</v>
      </c>
    </row>
    <row r="337" spans="1:4" outlineLevel="2" x14ac:dyDescent="0.25">
      <c r="A337" t="s">
        <v>1565</v>
      </c>
      <c r="B337" t="s">
        <v>1568</v>
      </c>
      <c r="D337" s="5" t="s">
        <v>1552</v>
      </c>
    </row>
    <row r="338" spans="1:4" outlineLevel="2" x14ac:dyDescent="0.25">
      <c r="A338" t="s">
        <v>1570</v>
      </c>
      <c r="B338" t="s">
        <v>1573</v>
      </c>
      <c r="D338" s="5" t="s">
        <v>1552</v>
      </c>
    </row>
    <row r="339" spans="1:4" outlineLevel="2" x14ac:dyDescent="0.25">
      <c r="A339" t="s">
        <v>1576</v>
      </c>
      <c r="B339" t="s">
        <v>1579</v>
      </c>
      <c r="D339" s="5" t="s">
        <v>1552</v>
      </c>
    </row>
    <row r="340" spans="1:4" outlineLevel="1" x14ac:dyDescent="0.25">
      <c r="C340" s="1" t="s">
        <v>2143</v>
      </c>
      <c r="D340">
        <f>SUBTOTAL(3,D334:D339)</f>
        <v>6</v>
      </c>
    </row>
    <row r="341" spans="1:4" outlineLevel="2" x14ac:dyDescent="0.25">
      <c r="A341" t="s">
        <v>1581</v>
      </c>
      <c r="B341" t="s">
        <v>1585</v>
      </c>
      <c r="D341" s="5" t="s">
        <v>1584</v>
      </c>
    </row>
    <row r="342" spans="1:4" outlineLevel="2" x14ac:dyDescent="0.25">
      <c r="A342" t="s">
        <v>1588</v>
      </c>
      <c r="B342" t="s">
        <v>1591</v>
      </c>
      <c r="D342" s="5" t="s">
        <v>1584</v>
      </c>
    </row>
    <row r="343" spans="1:4" outlineLevel="2" x14ac:dyDescent="0.25">
      <c r="A343" t="s">
        <v>1593</v>
      </c>
      <c r="B343" t="s">
        <v>1596</v>
      </c>
      <c r="D343" s="5" t="s">
        <v>1584</v>
      </c>
    </row>
    <row r="344" spans="1:4" outlineLevel="2" x14ac:dyDescent="0.25">
      <c r="A344" t="s">
        <v>1598</v>
      </c>
      <c r="B344" t="s">
        <v>1601</v>
      </c>
      <c r="D344" s="5" t="s">
        <v>1584</v>
      </c>
    </row>
    <row r="345" spans="1:4" outlineLevel="2" x14ac:dyDescent="0.25">
      <c r="A345" t="s">
        <v>1603</v>
      </c>
      <c r="B345" t="s">
        <v>1606</v>
      </c>
      <c r="D345" s="5" t="s">
        <v>1584</v>
      </c>
    </row>
    <row r="346" spans="1:4" outlineLevel="1" x14ac:dyDescent="0.25">
      <c r="C346" s="1" t="s">
        <v>2144</v>
      </c>
      <c r="D346">
        <f>SUBTOTAL(3,D341:D345)</f>
        <v>5</v>
      </c>
    </row>
    <row r="347" spans="1:4" outlineLevel="2" x14ac:dyDescent="0.25">
      <c r="A347" t="s">
        <v>1608</v>
      </c>
      <c r="B347" t="s">
        <v>1612</v>
      </c>
      <c r="D347" s="5" t="s">
        <v>1611</v>
      </c>
    </row>
    <row r="348" spans="1:4" outlineLevel="2" x14ac:dyDescent="0.25">
      <c r="A348" t="s">
        <v>1615</v>
      </c>
      <c r="B348" t="s">
        <v>1618</v>
      </c>
      <c r="D348" s="5" t="s">
        <v>1611</v>
      </c>
    </row>
    <row r="349" spans="1:4" outlineLevel="1" x14ac:dyDescent="0.25">
      <c r="C349" s="1" t="s">
        <v>2145</v>
      </c>
      <c r="D349">
        <f>SUBTOTAL(3,D347:D348)</f>
        <v>2</v>
      </c>
    </row>
    <row r="350" spans="1:4" outlineLevel="2" x14ac:dyDescent="0.25">
      <c r="A350" t="s">
        <v>1621</v>
      </c>
      <c r="B350" t="s">
        <v>1625</v>
      </c>
      <c r="D350" s="5" t="s">
        <v>1624</v>
      </c>
    </row>
    <row r="351" spans="1:4" outlineLevel="2" x14ac:dyDescent="0.25">
      <c r="A351" t="s">
        <v>1627</v>
      </c>
      <c r="B351" t="s">
        <v>1630</v>
      </c>
      <c r="D351" s="5" t="s">
        <v>1624</v>
      </c>
    </row>
    <row r="352" spans="1:4" outlineLevel="2" x14ac:dyDescent="0.25">
      <c r="A352" t="s">
        <v>1632</v>
      </c>
      <c r="B352" t="s">
        <v>1635</v>
      </c>
      <c r="D352" s="5" t="s">
        <v>1624</v>
      </c>
    </row>
    <row r="353" spans="1:4" outlineLevel="2" x14ac:dyDescent="0.25">
      <c r="A353" t="s">
        <v>1637</v>
      </c>
      <c r="B353" t="s">
        <v>1640</v>
      </c>
      <c r="D353" s="5" t="s">
        <v>1624</v>
      </c>
    </row>
    <row r="354" spans="1:4" outlineLevel="2" x14ac:dyDescent="0.25">
      <c r="A354" t="s">
        <v>1642</v>
      </c>
      <c r="B354" t="s">
        <v>1645</v>
      </c>
      <c r="D354" s="5" t="s">
        <v>1624</v>
      </c>
    </row>
    <row r="355" spans="1:4" outlineLevel="2" x14ac:dyDescent="0.25">
      <c r="A355" t="s">
        <v>1647</v>
      </c>
      <c r="B355" t="s">
        <v>1650</v>
      </c>
      <c r="D355" s="5" t="s">
        <v>1624</v>
      </c>
    </row>
    <row r="356" spans="1:4" outlineLevel="2" x14ac:dyDescent="0.25">
      <c r="A356" t="s">
        <v>1653</v>
      </c>
      <c r="B356" t="s">
        <v>1656</v>
      </c>
      <c r="D356" s="5" t="s">
        <v>1624</v>
      </c>
    </row>
    <row r="357" spans="1:4" outlineLevel="2" x14ac:dyDescent="0.25">
      <c r="A357" t="s">
        <v>1570</v>
      </c>
      <c r="B357" t="s">
        <v>1660</v>
      </c>
      <c r="D357" s="5" t="s">
        <v>1624</v>
      </c>
    </row>
    <row r="358" spans="1:4" outlineLevel="2" x14ac:dyDescent="0.25">
      <c r="A358" t="s">
        <v>1661</v>
      </c>
      <c r="B358" t="s">
        <v>1664</v>
      </c>
      <c r="D358" s="5" t="s">
        <v>1624</v>
      </c>
    </row>
    <row r="359" spans="1:4" outlineLevel="1" x14ac:dyDescent="0.25">
      <c r="C359" s="1" t="s">
        <v>2146</v>
      </c>
      <c r="D359">
        <f>SUBTOTAL(3,D350:D358)</f>
        <v>9</v>
      </c>
    </row>
    <row r="360" spans="1:4" outlineLevel="2" x14ac:dyDescent="0.25">
      <c r="A360" t="s">
        <v>1667</v>
      </c>
      <c r="B360" t="s">
        <v>1671</v>
      </c>
      <c r="D360" s="5" t="s">
        <v>1670</v>
      </c>
    </row>
    <row r="361" spans="1:4" outlineLevel="2" x14ac:dyDescent="0.25">
      <c r="A361" t="s">
        <v>1673</v>
      </c>
      <c r="B361" t="s">
        <v>1676</v>
      </c>
      <c r="D361" s="5" t="s">
        <v>1670</v>
      </c>
    </row>
    <row r="362" spans="1:4" outlineLevel="1" x14ac:dyDescent="0.25">
      <c r="C362" s="1" t="s">
        <v>2147</v>
      </c>
      <c r="D362">
        <f>SUBTOTAL(3,D360:D361)</f>
        <v>2</v>
      </c>
    </row>
    <row r="363" spans="1:4" outlineLevel="2" x14ac:dyDescent="0.25">
      <c r="A363" t="s">
        <v>1678</v>
      </c>
      <c r="B363" t="s">
        <v>1682</v>
      </c>
      <c r="D363" s="5" t="s">
        <v>1681</v>
      </c>
    </row>
    <row r="364" spans="1:4" outlineLevel="1" x14ac:dyDescent="0.25">
      <c r="C364" s="1" t="s">
        <v>2148</v>
      </c>
      <c r="D364">
        <f>SUBTOTAL(3,D363:D363)</f>
        <v>1</v>
      </c>
    </row>
    <row r="365" spans="1:4" outlineLevel="2" x14ac:dyDescent="0.25">
      <c r="A365" t="s">
        <v>1684</v>
      </c>
      <c r="B365" t="s">
        <v>1688</v>
      </c>
      <c r="D365" s="5" t="s">
        <v>1687</v>
      </c>
    </row>
    <row r="366" spans="1:4" outlineLevel="1" x14ac:dyDescent="0.25">
      <c r="C366" s="1" t="s">
        <v>2149</v>
      </c>
      <c r="D366">
        <f>SUBTOTAL(3,D365:D365)</f>
        <v>1</v>
      </c>
    </row>
    <row r="367" spans="1:4" outlineLevel="2" x14ac:dyDescent="0.25">
      <c r="A367" t="s">
        <v>1690</v>
      </c>
      <c r="B367" t="s">
        <v>1694</v>
      </c>
      <c r="D367" s="5" t="s">
        <v>1693</v>
      </c>
    </row>
    <row r="368" spans="1:4" outlineLevel="2" x14ac:dyDescent="0.25">
      <c r="A368" t="s">
        <v>1696</v>
      </c>
      <c r="B368" t="s">
        <v>1699</v>
      </c>
      <c r="D368" s="5" t="s">
        <v>1693</v>
      </c>
    </row>
    <row r="369" spans="1:4" outlineLevel="2" x14ac:dyDescent="0.25">
      <c r="A369" t="s">
        <v>1701</v>
      </c>
      <c r="B369" t="s">
        <v>1704</v>
      </c>
      <c r="D369" s="5" t="s">
        <v>1693</v>
      </c>
    </row>
    <row r="370" spans="1:4" outlineLevel="2" x14ac:dyDescent="0.25">
      <c r="A370" t="s">
        <v>1707</v>
      </c>
      <c r="B370" t="s">
        <v>1710</v>
      </c>
      <c r="D370" s="5" t="s">
        <v>1693</v>
      </c>
    </row>
    <row r="371" spans="1:4" outlineLevel="2" x14ac:dyDescent="0.25">
      <c r="A371" t="s">
        <v>1712</v>
      </c>
      <c r="B371" t="s">
        <v>1715</v>
      </c>
      <c r="D371" s="5" t="s">
        <v>1693</v>
      </c>
    </row>
    <row r="372" spans="1:4" outlineLevel="2" x14ac:dyDescent="0.25">
      <c r="A372" t="s">
        <v>1718</v>
      </c>
      <c r="B372" t="s">
        <v>1721</v>
      </c>
      <c r="D372" s="5" t="s">
        <v>1693</v>
      </c>
    </row>
    <row r="373" spans="1:4" outlineLevel="2" x14ac:dyDescent="0.25">
      <c r="A373" t="s">
        <v>1723</v>
      </c>
      <c r="B373" t="s">
        <v>1726</v>
      </c>
      <c r="D373" s="5" t="s">
        <v>1693</v>
      </c>
    </row>
    <row r="374" spans="1:4" outlineLevel="2" x14ac:dyDescent="0.25">
      <c r="A374" t="s">
        <v>1729</v>
      </c>
      <c r="B374" t="s">
        <v>1732</v>
      </c>
      <c r="D374" s="5" t="s">
        <v>1693</v>
      </c>
    </row>
    <row r="375" spans="1:4" outlineLevel="1" x14ac:dyDescent="0.25">
      <c r="C375" s="1" t="s">
        <v>2150</v>
      </c>
      <c r="D375">
        <f>SUBTOTAL(3,D367:D374)</f>
        <v>8</v>
      </c>
    </row>
    <row r="376" spans="1:4" outlineLevel="2" x14ac:dyDescent="0.25">
      <c r="A376" t="s">
        <v>1735</v>
      </c>
      <c r="B376" t="s">
        <v>1739</v>
      </c>
      <c r="D376" s="5" t="s">
        <v>1738</v>
      </c>
    </row>
    <row r="377" spans="1:4" outlineLevel="2" x14ac:dyDescent="0.25">
      <c r="A377" t="s">
        <v>1740</v>
      </c>
      <c r="B377" t="s">
        <v>1743</v>
      </c>
      <c r="D377" s="5" t="s">
        <v>1738</v>
      </c>
    </row>
    <row r="378" spans="1:4" outlineLevel="2" x14ac:dyDescent="0.25">
      <c r="A378" t="s">
        <v>1746</v>
      </c>
      <c r="B378" t="s">
        <v>1749</v>
      </c>
      <c r="D378" s="5" t="s">
        <v>1738</v>
      </c>
    </row>
    <row r="379" spans="1:4" outlineLevel="2" x14ac:dyDescent="0.25">
      <c r="A379" t="s">
        <v>1752</v>
      </c>
      <c r="B379" t="s">
        <v>1755</v>
      </c>
      <c r="D379" s="5" t="s">
        <v>1738</v>
      </c>
    </row>
    <row r="380" spans="1:4" outlineLevel="2" x14ac:dyDescent="0.25">
      <c r="A380" t="s">
        <v>1758</v>
      </c>
      <c r="B380" t="s">
        <v>1761</v>
      </c>
      <c r="D380" s="5" t="s">
        <v>1738</v>
      </c>
    </row>
    <row r="381" spans="1:4" outlineLevel="2" x14ac:dyDescent="0.25">
      <c r="A381" t="s">
        <v>1764</v>
      </c>
      <c r="B381" t="s">
        <v>1767</v>
      </c>
      <c r="D381" s="5" t="s">
        <v>1738</v>
      </c>
    </row>
    <row r="382" spans="1:4" outlineLevel="2" x14ac:dyDescent="0.25">
      <c r="A382" t="s">
        <v>1769</v>
      </c>
      <c r="B382" t="s">
        <v>1772</v>
      </c>
      <c r="D382" s="5" t="s">
        <v>1738</v>
      </c>
    </row>
    <row r="383" spans="1:4" outlineLevel="2" x14ac:dyDescent="0.25">
      <c r="A383" t="s">
        <v>1774</v>
      </c>
      <c r="B383" t="s">
        <v>1777</v>
      </c>
      <c r="D383" s="5" t="s">
        <v>1738</v>
      </c>
    </row>
    <row r="384" spans="1:4" outlineLevel="1" x14ac:dyDescent="0.25">
      <c r="C384" s="1" t="s">
        <v>2151</v>
      </c>
      <c r="D384">
        <f>SUBTOTAL(3,D376:D383)</f>
        <v>8</v>
      </c>
    </row>
    <row r="385" spans="1:4" outlineLevel="2" x14ac:dyDescent="0.25">
      <c r="A385" t="s">
        <v>1779</v>
      </c>
      <c r="B385" t="s">
        <v>1783</v>
      </c>
      <c r="D385" s="5" t="s">
        <v>1782</v>
      </c>
    </row>
    <row r="386" spans="1:4" outlineLevel="2" x14ac:dyDescent="0.25">
      <c r="A386" t="s">
        <v>1785</v>
      </c>
      <c r="B386" t="s">
        <v>1788</v>
      </c>
      <c r="D386" s="5" t="s">
        <v>1782</v>
      </c>
    </row>
    <row r="387" spans="1:4" outlineLevel="2" x14ac:dyDescent="0.25">
      <c r="A387" t="s">
        <v>1790</v>
      </c>
      <c r="B387" t="s">
        <v>1793</v>
      </c>
      <c r="D387" s="5" t="s">
        <v>1782</v>
      </c>
    </row>
    <row r="388" spans="1:4" outlineLevel="2" x14ac:dyDescent="0.25">
      <c r="A388" t="s">
        <v>1570</v>
      </c>
      <c r="B388" t="s">
        <v>1797</v>
      </c>
      <c r="D388" s="5" t="s">
        <v>1782</v>
      </c>
    </row>
    <row r="389" spans="1:4" outlineLevel="2" x14ac:dyDescent="0.25">
      <c r="A389" t="s">
        <v>1798</v>
      </c>
      <c r="B389" t="s">
        <v>1801</v>
      </c>
      <c r="D389" s="5" t="s">
        <v>1782</v>
      </c>
    </row>
    <row r="390" spans="1:4" outlineLevel="2" x14ac:dyDescent="0.25">
      <c r="A390" t="s">
        <v>1803</v>
      </c>
      <c r="B390" t="s">
        <v>1806</v>
      </c>
      <c r="D390" s="5" t="s">
        <v>1782</v>
      </c>
    </row>
    <row r="391" spans="1:4" outlineLevel="2" x14ac:dyDescent="0.25">
      <c r="A391" t="s">
        <v>1809</v>
      </c>
      <c r="B391" t="s">
        <v>1812</v>
      </c>
      <c r="D391" s="5" t="s">
        <v>1782</v>
      </c>
    </row>
    <row r="392" spans="1:4" outlineLevel="1" x14ac:dyDescent="0.25">
      <c r="C392" s="1" t="s">
        <v>2152</v>
      </c>
      <c r="D392">
        <f>SUBTOTAL(3,D385:D391)</f>
        <v>7</v>
      </c>
    </row>
    <row r="393" spans="1:4" outlineLevel="2" x14ac:dyDescent="0.25">
      <c r="A393" t="s">
        <v>1815</v>
      </c>
      <c r="B393" t="s">
        <v>1819</v>
      </c>
      <c r="D393" s="5" t="s">
        <v>1818</v>
      </c>
    </row>
    <row r="394" spans="1:4" outlineLevel="2" x14ac:dyDescent="0.25">
      <c r="A394" t="s">
        <v>1821</v>
      </c>
      <c r="B394" t="s">
        <v>1824</v>
      </c>
      <c r="D394" s="5" t="s">
        <v>1818</v>
      </c>
    </row>
    <row r="395" spans="1:4" outlineLevel="1" x14ac:dyDescent="0.25">
      <c r="C395" s="1" t="s">
        <v>2153</v>
      </c>
      <c r="D395">
        <f>SUBTOTAL(3,D393:D394)</f>
        <v>2</v>
      </c>
    </row>
    <row r="396" spans="1:4" outlineLevel="2" x14ac:dyDescent="0.25">
      <c r="A396" t="s">
        <v>1826</v>
      </c>
      <c r="B396" t="s">
        <v>1830</v>
      </c>
      <c r="D396" s="5" t="s">
        <v>1829</v>
      </c>
    </row>
    <row r="397" spans="1:4" outlineLevel="2" x14ac:dyDescent="0.25">
      <c r="A397" t="s">
        <v>1833</v>
      </c>
      <c r="B397" t="s">
        <v>1835</v>
      </c>
      <c r="D397" s="5" t="s">
        <v>1829</v>
      </c>
    </row>
    <row r="398" spans="1:4" outlineLevel="1" x14ac:dyDescent="0.25">
      <c r="C398" s="1" t="s">
        <v>2154</v>
      </c>
      <c r="D398">
        <f>SUBTOTAL(3,D396:D397)</f>
        <v>2</v>
      </c>
    </row>
    <row r="399" spans="1:4" outlineLevel="2" x14ac:dyDescent="0.25">
      <c r="A399" t="s">
        <v>1837</v>
      </c>
      <c r="B399" t="s">
        <v>1841</v>
      </c>
      <c r="D399" s="5" t="s">
        <v>1840</v>
      </c>
    </row>
    <row r="400" spans="1:4" outlineLevel="2" x14ac:dyDescent="0.25">
      <c r="A400" t="s">
        <v>1844</v>
      </c>
      <c r="B400" t="s">
        <v>1847</v>
      </c>
      <c r="D400" s="5" t="s">
        <v>1840</v>
      </c>
    </row>
    <row r="401" spans="1:4" outlineLevel="2" x14ac:dyDescent="0.25">
      <c r="A401" t="s">
        <v>1849</v>
      </c>
      <c r="B401" t="s">
        <v>1852</v>
      </c>
      <c r="D401" s="5" t="s">
        <v>1840</v>
      </c>
    </row>
    <row r="402" spans="1:4" outlineLevel="1" x14ac:dyDescent="0.25">
      <c r="C402" s="1" t="s">
        <v>2155</v>
      </c>
      <c r="D402">
        <f>SUBTOTAL(3,D399:D401)</f>
        <v>3</v>
      </c>
    </row>
    <row r="403" spans="1:4" outlineLevel="2" x14ac:dyDescent="0.25">
      <c r="A403" t="s">
        <v>1854</v>
      </c>
      <c r="B403" t="s">
        <v>1858</v>
      </c>
      <c r="D403" s="5" t="s">
        <v>1857</v>
      </c>
    </row>
    <row r="404" spans="1:4" outlineLevel="2" x14ac:dyDescent="0.25">
      <c r="A404" t="s">
        <v>1570</v>
      </c>
      <c r="B404" t="s">
        <v>1862</v>
      </c>
      <c r="D404" s="5" t="s">
        <v>1857</v>
      </c>
    </row>
    <row r="405" spans="1:4" outlineLevel="2" x14ac:dyDescent="0.25">
      <c r="A405" t="s">
        <v>1863</v>
      </c>
      <c r="B405" t="s">
        <v>1866</v>
      </c>
      <c r="D405" s="5" t="s">
        <v>1857</v>
      </c>
    </row>
    <row r="406" spans="1:4" outlineLevel="1" x14ac:dyDescent="0.25">
      <c r="C406" s="1" t="s">
        <v>2156</v>
      </c>
      <c r="D406">
        <f>SUBTOTAL(3,D403:D405)</f>
        <v>3</v>
      </c>
    </row>
    <row r="407" spans="1:4" outlineLevel="2" x14ac:dyDescent="0.25">
      <c r="A407" t="s">
        <v>1868</v>
      </c>
      <c r="B407" t="s">
        <v>1871</v>
      </c>
      <c r="D407" s="5" t="s">
        <v>1870</v>
      </c>
    </row>
    <row r="408" spans="1:4" outlineLevel="2" x14ac:dyDescent="0.25">
      <c r="A408" t="s">
        <v>1873</v>
      </c>
      <c r="B408" t="s">
        <v>1876</v>
      </c>
      <c r="D408" s="5" t="s">
        <v>1870</v>
      </c>
    </row>
    <row r="409" spans="1:4" outlineLevel="2" x14ac:dyDescent="0.25">
      <c r="A409" t="s">
        <v>1877</v>
      </c>
      <c r="B409" t="s">
        <v>1880</v>
      </c>
      <c r="D409" s="5" t="s">
        <v>1870</v>
      </c>
    </row>
    <row r="410" spans="1:4" outlineLevel="2" x14ac:dyDescent="0.25">
      <c r="A410" t="s">
        <v>1883</v>
      </c>
      <c r="B410" t="s">
        <v>1886</v>
      </c>
      <c r="D410" s="5" t="s">
        <v>1870</v>
      </c>
    </row>
    <row r="411" spans="1:4" outlineLevel="1" x14ac:dyDescent="0.25">
      <c r="C411" s="1" t="s">
        <v>2157</v>
      </c>
      <c r="D411">
        <f>SUBTOTAL(3,D407:D410)</f>
        <v>4</v>
      </c>
    </row>
    <row r="412" spans="1:4" outlineLevel="2" x14ac:dyDescent="0.25">
      <c r="A412" t="s">
        <v>1889</v>
      </c>
      <c r="B412" t="s">
        <v>1893</v>
      </c>
      <c r="D412" s="5" t="s">
        <v>1892</v>
      </c>
    </row>
    <row r="413" spans="1:4" outlineLevel="2" x14ac:dyDescent="0.25">
      <c r="A413" t="s">
        <v>1895</v>
      </c>
      <c r="B413" t="s">
        <v>1898</v>
      </c>
      <c r="D413" s="5" t="s">
        <v>1892</v>
      </c>
    </row>
    <row r="414" spans="1:4" outlineLevel="2" x14ac:dyDescent="0.25">
      <c r="A414" t="s">
        <v>1899</v>
      </c>
      <c r="B414" t="s">
        <v>1902</v>
      </c>
      <c r="D414" s="5" t="s">
        <v>1892</v>
      </c>
    </row>
    <row r="415" spans="1:4" outlineLevel="2" x14ac:dyDescent="0.25">
      <c r="A415" t="s">
        <v>1903</v>
      </c>
      <c r="B415" t="s">
        <v>1906</v>
      </c>
      <c r="D415" s="5" t="s">
        <v>1892</v>
      </c>
    </row>
    <row r="416" spans="1:4" outlineLevel="2" x14ac:dyDescent="0.25">
      <c r="A416" t="s">
        <v>1908</v>
      </c>
      <c r="B416" t="s">
        <v>1911</v>
      </c>
      <c r="D416" s="5" t="s">
        <v>1892</v>
      </c>
    </row>
    <row r="417" spans="1:4" outlineLevel="1" x14ac:dyDescent="0.25">
      <c r="C417" s="1" t="s">
        <v>2158</v>
      </c>
      <c r="D417">
        <f>SUBTOTAL(3,D412:D416)</f>
        <v>5</v>
      </c>
    </row>
    <row r="418" spans="1:4" outlineLevel="2" x14ac:dyDescent="0.25">
      <c r="A418" t="s">
        <v>1914</v>
      </c>
      <c r="B418" t="s">
        <v>1918</v>
      </c>
      <c r="D418" s="5" t="s">
        <v>1917</v>
      </c>
    </row>
    <row r="419" spans="1:4" outlineLevel="2" x14ac:dyDescent="0.25">
      <c r="A419" t="s">
        <v>1921</v>
      </c>
      <c r="B419" t="s">
        <v>1924</v>
      </c>
      <c r="D419" s="5" t="s">
        <v>1917</v>
      </c>
    </row>
    <row r="420" spans="1:4" outlineLevel="2" x14ac:dyDescent="0.25">
      <c r="A420" t="s">
        <v>1927</v>
      </c>
      <c r="B420" t="s">
        <v>1930</v>
      </c>
      <c r="D420" s="5" t="s">
        <v>1917</v>
      </c>
    </row>
    <row r="421" spans="1:4" outlineLevel="2" x14ac:dyDescent="0.25">
      <c r="A421" t="s">
        <v>1932</v>
      </c>
      <c r="B421" t="s">
        <v>1935</v>
      </c>
      <c r="D421" s="5" t="s">
        <v>1917</v>
      </c>
    </row>
    <row r="422" spans="1:4" outlineLevel="2" x14ac:dyDescent="0.25">
      <c r="A422" t="s">
        <v>1937</v>
      </c>
      <c r="B422" t="s">
        <v>1940</v>
      </c>
      <c r="D422" s="5" t="s">
        <v>1917</v>
      </c>
    </row>
    <row r="423" spans="1:4" outlineLevel="2" x14ac:dyDescent="0.25">
      <c r="A423" t="s">
        <v>1942</v>
      </c>
      <c r="B423" t="s">
        <v>1945</v>
      </c>
      <c r="D423" s="5" t="s">
        <v>1917</v>
      </c>
    </row>
    <row r="424" spans="1:4" outlineLevel="2" x14ac:dyDescent="0.25">
      <c r="A424" t="s">
        <v>1947</v>
      </c>
      <c r="B424" t="s">
        <v>1950</v>
      </c>
      <c r="D424" s="5" t="s">
        <v>1917</v>
      </c>
    </row>
    <row r="425" spans="1:4" outlineLevel="1" x14ac:dyDescent="0.25">
      <c r="C425" s="1" t="s">
        <v>2159</v>
      </c>
      <c r="D425">
        <f>SUBTOTAL(3,D418:D424)</f>
        <v>7</v>
      </c>
    </row>
    <row r="426" spans="1:4" outlineLevel="2" x14ac:dyDescent="0.25">
      <c r="A426" t="s">
        <v>1952</v>
      </c>
      <c r="B426" t="s">
        <v>1956</v>
      </c>
      <c r="D426" s="5" t="s">
        <v>1955</v>
      </c>
    </row>
    <row r="427" spans="1:4" outlineLevel="2" x14ac:dyDescent="0.25">
      <c r="A427" t="s">
        <v>1959</v>
      </c>
      <c r="B427" t="s">
        <v>1962</v>
      </c>
      <c r="D427" s="5" t="s">
        <v>1955</v>
      </c>
    </row>
    <row r="428" spans="1:4" outlineLevel="2" x14ac:dyDescent="0.25">
      <c r="A428" t="s">
        <v>1963</v>
      </c>
      <c r="B428" t="s">
        <v>1966</v>
      </c>
      <c r="D428" s="5" t="s">
        <v>1955</v>
      </c>
    </row>
    <row r="429" spans="1:4" outlineLevel="2" x14ac:dyDescent="0.25">
      <c r="A429" t="s">
        <v>1969</v>
      </c>
      <c r="B429" t="s">
        <v>1972</v>
      </c>
      <c r="D429" s="5" t="s">
        <v>1955</v>
      </c>
    </row>
    <row r="430" spans="1:4" outlineLevel="2" x14ac:dyDescent="0.25">
      <c r="A430" t="s">
        <v>1974</v>
      </c>
      <c r="B430" t="s">
        <v>1977</v>
      </c>
      <c r="D430" s="5" t="s">
        <v>1955</v>
      </c>
    </row>
    <row r="431" spans="1:4" outlineLevel="1" x14ac:dyDescent="0.25">
      <c r="C431" s="1" t="s">
        <v>2160</v>
      </c>
      <c r="D431">
        <f>SUBTOTAL(3,D426:D430)</f>
        <v>5</v>
      </c>
    </row>
    <row r="432" spans="1:4" outlineLevel="2" x14ac:dyDescent="0.25">
      <c r="A432" t="s">
        <v>1980</v>
      </c>
      <c r="B432" t="s">
        <v>1983</v>
      </c>
      <c r="D432" s="5" t="s">
        <v>1982</v>
      </c>
    </row>
    <row r="433" spans="1:4" outlineLevel="2" x14ac:dyDescent="0.25">
      <c r="A433" t="s">
        <v>1984</v>
      </c>
      <c r="B433" t="s">
        <v>1987</v>
      </c>
      <c r="D433" s="5" t="s">
        <v>1982</v>
      </c>
    </row>
    <row r="434" spans="1:4" outlineLevel="2" x14ac:dyDescent="0.25">
      <c r="A434" t="s">
        <v>1990</v>
      </c>
      <c r="B434" t="s">
        <v>1993</v>
      </c>
      <c r="D434" s="5" t="s">
        <v>1982</v>
      </c>
    </row>
    <row r="435" spans="1:4" outlineLevel="2" x14ac:dyDescent="0.25">
      <c r="A435" t="s">
        <v>1995</v>
      </c>
      <c r="B435" t="s">
        <v>1998</v>
      </c>
      <c r="D435" s="5" t="s">
        <v>1982</v>
      </c>
    </row>
    <row r="436" spans="1:4" outlineLevel="2" x14ac:dyDescent="0.25">
      <c r="A436" t="s">
        <v>2001</v>
      </c>
      <c r="B436" t="s">
        <v>2004</v>
      </c>
      <c r="D436" s="5" t="s">
        <v>1982</v>
      </c>
    </row>
    <row r="437" spans="1:4" outlineLevel="2" x14ac:dyDescent="0.25">
      <c r="A437" t="s">
        <v>2007</v>
      </c>
      <c r="B437" t="s">
        <v>2010</v>
      </c>
      <c r="D437" s="5" t="s">
        <v>1982</v>
      </c>
    </row>
    <row r="438" spans="1:4" outlineLevel="2" x14ac:dyDescent="0.25">
      <c r="A438" t="s">
        <v>2013</v>
      </c>
      <c r="B438" t="s">
        <v>2015</v>
      </c>
      <c r="D438" s="5" t="s">
        <v>1982</v>
      </c>
    </row>
    <row r="439" spans="1:4" outlineLevel="2" x14ac:dyDescent="0.25">
      <c r="A439" t="s">
        <v>2018</v>
      </c>
      <c r="B439" t="s">
        <v>2021</v>
      </c>
      <c r="D439" s="5" t="s">
        <v>1982</v>
      </c>
    </row>
    <row r="440" spans="1:4" outlineLevel="1" x14ac:dyDescent="0.25">
      <c r="C440" s="1" t="s">
        <v>2161</v>
      </c>
      <c r="D440">
        <f>SUBTOTAL(3,D432:D439)</f>
        <v>8</v>
      </c>
    </row>
    <row r="441" spans="1:4" outlineLevel="2" x14ac:dyDescent="0.25">
      <c r="A441" t="s">
        <v>2023</v>
      </c>
      <c r="B441" t="s">
        <v>2027</v>
      </c>
      <c r="D441" s="5" t="s">
        <v>2026</v>
      </c>
    </row>
    <row r="442" spans="1:4" outlineLevel="2" x14ac:dyDescent="0.25">
      <c r="A442" t="s">
        <v>2029</v>
      </c>
      <c r="B442" t="s">
        <v>2032</v>
      </c>
      <c r="D442" s="5" t="s">
        <v>2026</v>
      </c>
    </row>
    <row r="443" spans="1:4" outlineLevel="1" x14ac:dyDescent="0.25">
      <c r="C443" s="1" t="s">
        <v>2162</v>
      </c>
      <c r="D443">
        <f>SUBTOTAL(3,D441:D442)</f>
        <v>2</v>
      </c>
    </row>
    <row r="444" spans="1:4" outlineLevel="2" x14ac:dyDescent="0.25">
      <c r="A444" t="s">
        <v>2034</v>
      </c>
      <c r="B444" t="s">
        <v>2037</v>
      </c>
      <c r="D444" s="5" t="s">
        <v>2036</v>
      </c>
    </row>
    <row r="445" spans="1:4" outlineLevel="2" x14ac:dyDescent="0.25">
      <c r="A445" t="s">
        <v>2038</v>
      </c>
      <c r="B445" t="s">
        <v>2041</v>
      </c>
      <c r="D445" s="5" t="s">
        <v>2036</v>
      </c>
    </row>
    <row r="446" spans="1:4" outlineLevel="2" x14ac:dyDescent="0.25">
      <c r="A446" t="s">
        <v>2043</v>
      </c>
      <c r="B446" t="s">
        <v>2046</v>
      </c>
      <c r="D446" s="5" t="s">
        <v>2036</v>
      </c>
    </row>
    <row r="447" spans="1:4" outlineLevel="2" x14ac:dyDescent="0.25">
      <c r="A447" t="s">
        <v>2048</v>
      </c>
      <c r="B447" t="s">
        <v>2051</v>
      </c>
      <c r="D447" s="5" t="s">
        <v>2036</v>
      </c>
    </row>
    <row r="448" spans="1:4" outlineLevel="1" x14ac:dyDescent="0.25">
      <c r="C448" s="1" t="s">
        <v>2163</v>
      </c>
      <c r="D448">
        <f>SUBTOTAL(3,D444:D447)</f>
        <v>4</v>
      </c>
    </row>
    <row r="449" spans="1:4" outlineLevel="2" x14ac:dyDescent="0.25">
      <c r="A449" t="s">
        <v>2053</v>
      </c>
      <c r="B449" t="s">
        <v>2056</v>
      </c>
      <c r="D449" s="5" t="s">
        <v>2055</v>
      </c>
    </row>
    <row r="450" spans="1:4" outlineLevel="2" x14ac:dyDescent="0.25">
      <c r="A450" t="s">
        <v>2058</v>
      </c>
      <c r="B450" t="s">
        <v>2061</v>
      </c>
      <c r="D450" s="5" t="s">
        <v>2055</v>
      </c>
    </row>
    <row r="451" spans="1:4" outlineLevel="2" x14ac:dyDescent="0.25">
      <c r="A451" t="s">
        <v>2063</v>
      </c>
      <c r="B451" t="s">
        <v>2066</v>
      </c>
      <c r="D451" s="5" t="s">
        <v>2055</v>
      </c>
    </row>
    <row r="452" spans="1:4" outlineLevel="2" x14ac:dyDescent="0.25">
      <c r="A452" t="s">
        <v>2067</v>
      </c>
      <c r="B452" t="s">
        <v>2070</v>
      </c>
      <c r="D452" s="5" t="s">
        <v>2055</v>
      </c>
    </row>
    <row r="453" spans="1:4" outlineLevel="2" x14ac:dyDescent="0.25">
      <c r="A453" t="s">
        <v>2072</v>
      </c>
      <c r="B453" t="s">
        <v>2075</v>
      </c>
      <c r="D453" s="5" t="s">
        <v>2055</v>
      </c>
    </row>
    <row r="454" spans="1:4" outlineLevel="2" x14ac:dyDescent="0.25">
      <c r="A454" t="s">
        <v>2077</v>
      </c>
      <c r="B454" t="s">
        <v>2080</v>
      </c>
      <c r="D454" s="5" t="s">
        <v>2055</v>
      </c>
    </row>
    <row r="455" spans="1:4" outlineLevel="1" x14ac:dyDescent="0.25">
      <c r="C455" s="1" t="s">
        <v>2164</v>
      </c>
      <c r="D455">
        <f>SUBTOTAL(3,D449:D454)</f>
        <v>6</v>
      </c>
    </row>
    <row r="456" spans="1:4" x14ac:dyDescent="0.25">
      <c r="C456" s="1" t="s">
        <v>2165</v>
      </c>
      <c r="D456">
        <f>SUBTOTAL(3,D2:D454)</f>
        <v>374</v>
      </c>
    </row>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000E1-FF64-4139-B2E5-B0051204CC46}">
  <dimension ref="A1:B80"/>
  <sheetViews>
    <sheetView workbookViewId="0">
      <selection activeCell="Q10" sqref="Q10"/>
    </sheetView>
  </sheetViews>
  <sheetFormatPr defaultRowHeight="15.75" x14ac:dyDescent="0.25"/>
  <sheetData>
    <row r="1" spans="1:2" x14ac:dyDescent="0.25">
      <c r="A1" s="2" t="s">
        <v>2085</v>
      </c>
      <c r="B1">
        <v>1</v>
      </c>
    </row>
    <row r="2" spans="1:2" x14ac:dyDescent="0.25">
      <c r="A2" s="1" t="s">
        <v>2086</v>
      </c>
      <c r="B2">
        <v>1</v>
      </c>
    </row>
    <row r="3" spans="1:2" x14ac:dyDescent="0.25">
      <c r="A3" s="1" t="s">
        <v>2087</v>
      </c>
      <c r="B3">
        <v>1</v>
      </c>
    </row>
    <row r="4" spans="1:2" x14ac:dyDescent="0.25">
      <c r="A4" s="1" t="s">
        <v>2088</v>
      </c>
      <c r="B4">
        <v>1</v>
      </c>
    </row>
    <row r="5" spans="1:2" x14ac:dyDescent="0.25">
      <c r="A5" s="1" t="s">
        <v>2089</v>
      </c>
      <c r="B5">
        <v>1</v>
      </c>
    </row>
    <row r="6" spans="1:2" x14ac:dyDescent="0.25">
      <c r="A6" s="1" t="s">
        <v>2090</v>
      </c>
      <c r="B6">
        <v>1</v>
      </c>
    </row>
    <row r="7" spans="1:2" x14ac:dyDescent="0.25">
      <c r="A7" s="1" t="s">
        <v>2091</v>
      </c>
      <c r="B7">
        <v>1</v>
      </c>
    </row>
    <row r="8" spans="1:2" x14ac:dyDescent="0.25">
      <c r="A8" s="1" t="s">
        <v>2092</v>
      </c>
      <c r="B8">
        <v>1</v>
      </c>
    </row>
    <row r="9" spans="1:2" x14ac:dyDescent="0.25">
      <c r="A9" s="1" t="s">
        <v>2093</v>
      </c>
      <c r="B9">
        <v>1</v>
      </c>
    </row>
    <row r="10" spans="1:2" x14ac:dyDescent="0.25">
      <c r="A10" s="1" t="s">
        <v>2094</v>
      </c>
      <c r="B10">
        <v>4</v>
      </c>
    </row>
    <row r="11" spans="1:2" x14ac:dyDescent="0.25">
      <c r="A11" s="1" t="s">
        <v>2095</v>
      </c>
      <c r="B11">
        <v>5</v>
      </c>
    </row>
    <row r="12" spans="1:2" x14ac:dyDescent="0.25">
      <c r="A12" s="1" t="s">
        <v>2096</v>
      </c>
      <c r="B12">
        <v>12</v>
      </c>
    </row>
    <row r="13" spans="1:2" x14ac:dyDescent="0.25">
      <c r="A13" s="1" t="s">
        <v>2097</v>
      </c>
      <c r="B13">
        <v>6</v>
      </c>
    </row>
    <row r="14" spans="1:2" x14ac:dyDescent="0.25">
      <c r="A14" s="1" t="s">
        <v>2098</v>
      </c>
      <c r="B14">
        <v>4</v>
      </c>
    </row>
    <row r="15" spans="1:2" x14ac:dyDescent="0.25">
      <c r="A15" s="1" t="s">
        <v>2099</v>
      </c>
      <c r="B15">
        <v>4</v>
      </c>
    </row>
    <row r="16" spans="1:2" x14ac:dyDescent="0.25">
      <c r="A16" s="1" t="s">
        <v>2100</v>
      </c>
      <c r="B16">
        <v>5</v>
      </c>
    </row>
    <row r="17" spans="1:2" x14ac:dyDescent="0.25">
      <c r="A17" s="1" t="s">
        <v>2101</v>
      </c>
      <c r="B17">
        <v>8</v>
      </c>
    </row>
    <row r="18" spans="1:2" x14ac:dyDescent="0.25">
      <c r="A18" s="1" t="s">
        <v>2102</v>
      </c>
      <c r="B18">
        <v>7</v>
      </c>
    </row>
    <row r="19" spans="1:2" x14ac:dyDescent="0.25">
      <c r="A19" s="1" t="s">
        <v>2103</v>
      </c>
      <c r="B19">
        <v>9</v>
      </c>
    </row>
    <row r="20" spans="1:2" x14ac:dyDescent="0.25">
      <c r="A20" s="1" t="s">
        <v>2104</v>
      </c>
      <c r="B20">
        <v>8</v>
      </c>
    </row>
    <row r="21" spans="1:2" x14ac:dyDescent="0.25">
      <c r="A21" s="1" t="s">
        <v>2105</v>
      </c>
      <c r="B21">
        <v>2</v>
      </c>
    </row>
    <row r="22" spans="1:2" x14ac:dyDescent="0.25">
      <c r="A22" s="1" t="s">
        <v>2106</v>
      </c>
      <c r="B22">
        <v>6</v>
      </c>
    </row>
    <row r="23" spans="1:2" x14ac:dyDescent="0.25">
      <c r="A23" s="1" t="s">
        <v>2107</v>
      </c>
      <c r="B23">
        <v>8</v>
      </c>
    </row>
    <row r="24" spans="1:2" x14ac:dyDescent="0.25">
      <c r="A24" s="1" t="s">
        <v>2108</v>
      </c>
      <c r="B24">
        <v>5</v>
      </c>
    </row>
    <row r="25" spans="1:2" x14ac:dyDescent="0.25">
      <c r="A25" s="1" t="s">
        <v>2109</v>
      </c>
      <c r="B25">
        <v>9</v>
      </c>
    </row>
    <row r="26" spans="1:2" x14ac:dyDescent="0.25">
      <c r="A26" s="1" t="s">
        <v>2110</v>
      </c>
      <c r="B26">
        <v>11</v>
      </c>
    </row>
    <row r="27" spans="1:2" x14ac:dyDescent="0.25">
      <c r="A27" s="1" t="s">
        <v>2111</v>
      </c>
      <c r="B27">
        <v>9</v>
      </c>
    </row>
    <row r="28" spans="1:2" x14ac:dyDescent="0.25">
      <c r="A28" s="1" t="s">
        <v>2112</v>
      </c>
      <c r="B28">
        <v>5</v>
      </c>
    </row>
    <row r="29" spans="1:2" x14ac:dyDescent="0.25">
      <c r="A29" s="1" t="s">
        <v>2113</v>
      </c>
      <c r="B29">
        <v>4</v>
      </c>
    </row>
    <row r="30" spans="1:2" x14ac:dyDescent="0.25">
      <c r="A30" s="1" t="s">
        <v>2114</v>
      </c>
      <c r="B30">
        <v>6</v>
      </c>
    </row>
    <row r="31" spans="1:2" x14ac:dyDescent="0.25">
      <c r="A31" s="1" t="s">
        <v>2115</v>
      </c>
      <c r="B31">
        <v>9</v>
      </c>
    </row>
    <row r="32" spans="1:2" x14ac:dyDescent="0.25">
      <c r="A32" s="1" t="s">
        <v>2116</v>
      </c>
      <c r="B32">
        <v>5</v>
      </c>
    </row>
    <row r="33" spans="1:2" x14ac:dyDescent="0.25">
      <c r="A33" s="1" t="s">
        <v>2117</v>
      </c>
      <c r="B33">
        <v>6</v>
      </c>
    </row>
    <row r="34" spans="1:2" x14ac:dyDescent="0.25">
      <c r="A34" s="1" t="s">
        <v>2118</v>
      </c>
      <c r="B34">
        <v>7</v>
      </c>
    </row>
    <row r="35" spans="1:2" x14ac:dyDescent="0.25">
      <c r="A35" s="1" t="s">
        <v>2119</v>
      </c>
      <c r="B35">
        <v>3</v>
      </c>
    </row>
    <row r="36" spans="1:2" x14ac:dyDescent="0.25">
      <c r="A36" s="1" t="s">
        <v>2120</v>
      </c>
      <c r="B36">
        <v>2</v>
      </c>
    </row>
    <row r="37" spans="1:2" x14ac:dyDescent="0.25">
      <c r="A37" s="1" t="s">
        <v>2121</v>
      </c>
      <c r="B37">
        <v>7</v>
      </c>
    </row>
    <row r="38" spans="1:2" x14ac:dyDescent="0.25">
      <c r="A38" s="1" t="s">
        <v>2122</v>
      </c>
      <c r="B38">
        <v>6</v>
      </c>
    </row>
    <row r="39" spans="1:2" x14ac:dyDescent="0.25">
      <c r="A39" s="1" t="s">
        <v>2123</v>
      </c>
      <c r="B39">
        <v>4</v>
      </c>
    </row>
    <row r="40" spans="1:2" x14ac:dyDescent="0.25">
      <c r="A40" s="1" t="s">
        <v>2124</v>
      </c>
      <c r="B40">
        <v>4</v>
      </c>
    </row>
    <row r="41" spans="1:2" x14ac:dyDescent="0.25">
      <c r="A41" s="1" t="s">
        <v>2125</v>
      </c>
      <c r="B41">
        <v>5</v>
      </c>
    </row>
    <row r="42" spans="1:2" x14ac:dyDescent="0.25">
      <c r="A42" s="1" t="s">
        <v>2126</v>
      </c>
      <c r="B42">
        <v>2</v>
      </c>
    </row>
    <row r="43" spans="1:2" x14ac:dyDescent="0.25">
      <c r="A43" s="1" t="s">
        <v>2127</v>
      </c>
      <c r="B43">
        <v>4</v>
      </c>
    </row>
    <row r="44" spans="1:2" x14ac:dyDescent="0.25">
      <c r="A44" s="1" t="s">
        <v>2128</v>
      </c>
      <c r="B44">
        <v>7</v>
      </c>
    </row>
    <row r="45" spans="1:2" x14ac:dyDescent="0.25">
      <c r="A45" s="1" t="s">
        <v>2129</v>
      </c>
      <c r="B45">
        <v>2</v>
      </c>
    </row>
    <row r="46" spans="1:2" x14ac:dyDescent="0.25">
      <c r="A46" s="1" t="s">
        <v>2130</v>
      </c>
      <c r="B46">
        <v>7</v>
      </c>
    </row>
    <row r="47" spans="1:2" x14ac:dyDescent="0.25">
      <c r="A47" s="1" t="s">
        <v>2131</v>
      </c>
      <c r="B47">
        <v>5</v>
      </c>
    </row>
    <row r="48" spans="1:2" x14ac:dyDescent="0.25">
      <c r="A48" s="1" t="s">
        <v>2132</v>
      </c>
      <c r="B48">
        <v>8</v>
      </c>
    </row>
    <row r="49" spans="1:2" x14ac:dyDescent="0.25">
      <c r="A49" s="1" t="s">
        <v>2133</v>
      </c>
      <c r="B49">
        <v>3</v>
      </c>
    </row>
    <row r="50" spans="1:2" x14ac:dyDescent="0.25">
      <c r="A50" s="1" t="s">
        <v>2134</v>
      </c>
      <c r="B50">
        <v>2</v>
      </c>
    </row>
    <row r="51" spans="1:2" x14ac:dyDescent="0.25">
      <c r="A51" s="1" t="s">
        <v>2135</v>
      </c>
      <c r="B51">
        <v>3</v>
      </c>
    </row>
    <row r="52" spans="1:2" x14ac:dyDescent="0.25">
      <c r="A52" s="1" t="s">
        <v>2136</v>
      </c>
      <c r="B52">
        <v>4</v>
      </c>
    </row>
    <row r="53" spans="1:2" x14ac:dyDescent="0.25">
      <c r="A53" s="1" t="s">
        <v>2137</v>
      </c>
      <c r="B53">
        <v>7</v>
      </c>
    </row>
    <row r="54" spans="1:2" x14ac:dyDescent="0.25">
      <c r="A54" s="1" t="s">
        <v>2138</v>
      </c>
      <c r="B54">
        <v>2</v>
      </c>
    </row>
    <row r="55" spans="1:2" x14ac:dyDescent="0.25">
      <c r="A55" s="1" t="s">
        <v>2139</v>
      </c>
      <c r="B55">
        <v>5</v>
      </c>
    </row>
    <row r="56" spans="1:2" x14ac:dyDescent="0.25">
      <c r="A56" s="1" t="s">
        <v>2140</v>
      </c>
      <c r="B56">
        <v>4</v>
      </c>
    </row>
    <row r="57" spans="1:2" x14ac:dyDescent="0.25">
      <c r="A57" s="1" t="s">
        <v>2141</v>
      </c>
      <c r="B57">
        <v>3</v>
      </c>
    </row>
    <row r="58" spans="1:2" x14ac:dyDescent="0.25">
      <c r="A58" s="1" t="s">
        <v>2142</v>
      </c>
      <c r="B58">
        <v>2</v>
      </c>
    </row>
    <row r="59" spans="1:2" x14ac:dyDescent="0.25">
      <c r="A59" s="1" t="s">
        <v>2143</v>
      </c>
      <c r="B59">
        <v>6</v>
      </c>
    </row>
    <row r="60" spans="1:2" x14ac:dyDescent="0.25">
      <c r="A60" s="1" t="s">
        <v>2144</v>
      </c>
      <c r="B60">
        <v>5</v>
      </c>
    </row>
    <row r="61" spans="1:2" x14ac:dyDescent="0.25">
      <c r="A61" s="1" t="s">
        <v>2145</v>
      </c>
      <c r="B61">
        <v>2</v>
      </c>
    </row>
    <row r="62" spans="1:2" x14ac:dyDescent="0.25">
      <c r="A62" s="1" t="s">
        <v>2146</v>
      </c>
      <c r="B62">
        <v>9</v>
      </c>
    </row>
    <row r="63" spans="1:2" x14ac:dyDescent="0.25">
      <c r="A63" s="1" t="s">
        <v>2147</v>
      </c>
      <c r="B63">
        <v>2</v>
      </c>
    </row>
    <row r="64" spans="1:2" x14ac:dyDescent="0.25">
      <c r="A64" s="1" t="s">
        <v>2148</v>
      </c>
      <c r="B64">
        <v>1</v>
      </c>
    </row>
    <row r="65" spans="1:2" x14ac:dyDescent="0.25">
      <c r="A65" s="1" t="s">
        <v>2149</v>
      </c>
      <c r="B65">
        <v>1</v>
      </c>
    </row>
    <row r="66" spans="1:2" x14ac:dyDescent="0.25">
      <c r="A66" s="1" t="s">
        <v>2150</v>
      </c>
      <c r="B66">
        <v>8</v>
      </c>
    </row>
    <row r="67" spans="1:2" x14ac:dyDescent="0.25">
      <c r="A67" s="1" t="s">
        <v>2151</v>
      </c>
      <c r="B67">
        <v>8</v>
      </c>
    </row>
    <row r="68" spans="1:2" x14ac:dyDescent="0.25">
      <c r="A68" s="1" t="s">
        <v>2152</v>
      </c>
      <c r="B68">
        <v>7</v>
      </c>
    </row>
    <row r="69" spans="1:2" x14ac:dyDescent="0.25">
      <c r="A69" s="1" t="s">
        <v>2153</v>
      </c>
      <c r="B69">
        <v>2</v>
      </c>
    </row>
    <row r="70" spans="1:2" x14ac:dyDescent="0.25">
      <c r="A70" s="1" t="s">
        <v>2154</v>
      </c>
      <c r="B70">
        <v>2</v>
      </c>
    </row>
    <row r="71" spans="1:2" x14ac:dyDescent="0.25">
      <c r="A71" s="1" t="s">
        <v>2155</v>
      </c>
      <c r="B71">
        <v>3</v>
      </c>
    </row>
    <row r="72" spans="1:2" x14ac:dyDescent="0.25">
      <c r="A72" s="1" t="s">
        <v>2156</v>
      </c>
      <c r="B72">
        <v>3</v>
      </c>
    </row>
    <row r="73" spans="1:2" x14ac:dyDescent="0.25">
      <c r="A73" s="1" t="s">
        <v>2157</v>
      </c>
      <c r="B73">
        <v>4</v>
      </c>
    </row>
    <row r="74" spans="1:2" x14ac:dyDescent="0.25">
      <c r="A74" s="1" t="s">
        <v>2158</v>
      </c>
      <c r="B74">
        <v>5</v>
      </c>
    </row>
    <row r="75" spans="1:2" x14ac:dyDescent="0.25">
      <c r="A75" s="1" t="s">
        <v>2159</v>
      </c>
      <c r="B75">
        <v>7</v>
      </c>
    </row>
    <row r="76" spans="1:2" x14ac:dyDescent="0.25">
      <c r="A76" s="1" t="s">
        <v>2160</v>
      </c>
      <c r="B76">
        <v>5</v>
      </c>
    </row>
    <row r="77" spans="1:2" x14ac:dyDescent="0.25">
      <c r="A77" s="1" t="s">
        <v>2161</v>
      </c>
      <c r="B77">
        <v>8</v>
      </c>
    </row>
    <row r="78" spans="1:2" x14ac:dyDescent="0.25">
      <c r="A78" s="1" t="s">
        <v>2162</v>
      </c>
      <c r="B78">
        <v>2</v>
      </c>
    </row>
    <row r="79" spans="1:2" x14ac:dyDescent="0.25">
      <c r="A79" s="1" t="s">
        <v>2163</v>
      </c>
      <c r="B79">
        <v>4</v>
      </c>
    </row>
    <row r="80" spans="1:2" x14ac:dyDescent="0.25">
      <c r="A80" s="1" t="s">
        <v>2164</v>
      </c>
      <c r="B80">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2287-4B3E-4FD6-8325-91D4FCDF36F1}">
  <sheetPr filterMode="1"/>
  <dimension ref="A1:D375"/>
  <sheetViews>
    <sheetView workbookViewId="0">
      <selection activeCell="A6" sqref="A6:C337"/>
    </sheetView>
  </sheetViews>
  <sheetFormatPr defaultRowHeight="15.75" x14ac:dyDescent="0.25"/>
  <cols>
    <col min="3" max="3" width="10.375" style="6" bestFit="1" customWidth="1"/>
    <col min="4" max="4" width="9" style="4"/>
  </cols>
  <sheetData>
    <row r="1" spans="1:4" x14ac:dyDescent="0.25">
      <c r="A1" t="s">
        <v>0</v>
      </c>
      <c r="B1" t="s">
        <v>2084</v>
      </c>
      <c r="C1" s="6" t="s">
        <v>2</v>
      </c>
      <c r="D1" s="4" t="s">
        <v>2215</v>
      </c>
    </row>
    <row r="2" spans="1:4" hidden="1" x14ac:dyDescent="0.25">
      <c r="A2" t="s">
        <v>6</v>
      </c>
      <c r="B2" t="s">
        <v>11</v>
      </c>
      <c r="C2" s="6">
        <v>43816</v>
      </c>
      <c r="D2" s="4" t="s">
        <v>2213</v>
      </c>
    </row>
    <row r="3" spans="1:4" hidden="1" x14ac:dyDescent="0.25">
      <c r="A3" t="s">
        <v>15</v>
      </c>
      <c r="B3" t="s">
        <v>20</v>
      </c>
      <c r="C3" s="6">
        <v>43819</v>
      </c>
      <c r="D3" s="4" t="s">
        <v>2214</v>
      </c>
    </row>
    <row r="4" spans="1:4" hidden="1" x14ac:dyDescent="0.25">
      <c r="A4" t="s">
        <v>23</v>
      </c>
      <c r="B4" t="s">
        <v>27</v>
      </c>
      <c r="C4" s="6">
        <v>43836</v>
      </c>
      <c r="D4" s="4" t="s">
        <v>2166</v>
      </c>
    </row>
    <row r="5" spans="1:4" hidden="1" x14ac:dyDescent="0.25">
      <c r="A5" t="s">
        <v>30</v>
      </c>
      <c r="B5" t="s">
        <v>35</v>
      </c>
      <c r="C5" s="6">
        <v>43838</v>
      </c>
      <c r="D5" s="4" t="s">
        <v>2167</v>
      </c>
    </row>
    <row r="6" spans="1:4" x14ac:dyDescent="0.25">
      <c r="A6" t="s">
        <v>38</v>
      </c>
      <c r="B6" t="s">
        <v>42</v>
      </c>
      <c r="C6" s="6">
        <v>43840</v>
      </c>
      <c r="D6" s="4" t="s">
        <v>2168</v>
      </c>
    </row>
    <row r="7" spans="1:4" hidden="1" x14ac:dyDescent="0.25">
      <c r="A7" t="s">
        <v>45</v>
      </c>
      <c r="B7" t="s">
        <v>49</v>
      </c>
      <c r="C7" s="6">
        <v>43845</v>
      </c>
      <c r="D7" s="4" t="s">
        <v>2169</v>
      </c>
    </row>
    <row r="8" spans="1:4" x14ac:dyDescent="0.25">
      <c r="A8" t="s">
        <v>52</v>
      </c>
      <c r="B8" t="s">
        <v>56</v>
      </c>
      <c r="C8" s="6">
        <v>43847</v>
      </c>
      <c r="D8" s="4" t="s">
        <v>2170</v>
      </c>
    </row>
    <row r="9" spans="1:4" hidden="1" x14ac:dyDescent="0.25">
      <c r="A9" t="s">
        <v>59</v>
      </c>
      <c r="B9" t="s">
        <v>63</v>
      </c>
      <c r="C9" s="6">
        <v>43848</v>
      </c>
      <c r="D9" s="4" t="s">
        <v>2171</v>
      </c>
    </row>
    <row r="10" spans="1:4" hidden="1" x14ac:dyDescent="0.25">
      <c r="A10" t="s">
        <v>66</v>
      </c>
      <c r="B10" t="s">
        <v>70</v>
      </c>
      <c r="C10" s="6">
        <v>43850</v>
      </c>
      <c r="D10" s="4" t="s">
        <v>2172</v>
      </c>
    </row>
    <row r="11" spans="1:4" hidden="1" x14ac:dyDescent="0.25">
      <c r="A11" t="s">
        <v>73</v>
      </c>
      <c r="B11" t="s">
        <v>77</v>
      </c>
      <c r="C11" s="6">
        <v>43851</v>
      </c>
      <c r="D11" s="4" t="s">
        <v>2173</v>
      </c>
    </row>
    <row r="12" spans="1:4" hidden="1" x14ac:dyDescent="0.25">
      <c r="A12" t="s">
        <v>79</v>
      </c>
      <c r="B12" t="s">
        <v>82</v>
      </c>
      <c r="C12" s="6">
        <v>43851</v>
      </c>
      <c r="D12" s="4" t="s">
        <v>2173</v>
      </c>
    </row>
    <row r="13" spans="1:4" hidden="1" x14ac:dyDescent="0.25">
      <c r="A13" t="s">
        <v>85</v>
      </c>
      <c r="B13" t="s">
        <v>88</v>
      </c>
      <c r="C13" s="6">
        <v>43851</v>
      </c>
      <c r="D13" s="4" t="s">
        <v>2173</v>
      </c>
    </row>
    <row r="14" spans="1:4" hidden="1" x14ac:dyDescent="0.25">
      <c r="A14" t="s">
        <v>91</v>
      </c>
      <c r="B14" t="s">
        <v>94</v>
      </c>
      <c r="C14" s="6">
        <v>43851</v>
      </c>
      <c r="D14" s="4" t="s">
        <v>2173</v>
      </c>
    </row>
    <row r="15" spans="1:4" hidden="1" x14ac:dyDescent="0.25">
      <c r="A15" t="s">
        <v>97</v>
      </c>
      <c r="B15" t="s">
        <v>101</v>
      </c>
      <c r="C15" s="6">
        <v>43852</v>
      </c>
      <c r="D15" s="4" t="s">
        <v>2174</v>
      </c>
    </row>
    <row r="16" spans="1:4" hidden="1" x14ac:dyDescent="0.25">
      <c r="A16" t="s">
        <v>104</v>
      </c>
      <c r="B16" t="s">
        <v>107</v>
      </c>
      <c r="C16" s="6">
        <v>43852</v>
      </c>
      <c r="D16" s="4" t="s">
        <v>2174</v>
      </c>
    </row>
    <row r="17" spans="1:4" hidden="1" x14ac:dyDescent="0.25">
      <c r="A17" t="s">
        <v>109</v>
      </c>
      <c r="B17" t="s">
        <v>112</v>
      </c>
      <c r="C17" s="6">
        <v>43852</v>
      </c>
      <c r="D17" s="4" t="s">
        <v>2174</v>
      </c>
    </row>
    <row r="18" spans="1:4" hidden="1" x14ac:dyDescent="0.25">
      <c r="A18" t="s">
        <v>115</v>
      </c>
      <c r="B18" t="s">
        <v>119</v>
      </c>
      <c r="C18" s="6">
        <v>43852</v>
      </c>
      <c r="D18" s="4" t="s">
        <v>2174</v>
      </c>
    </row>
    <row r="19" spans="1:4" hidden="1" x14ac:dyDescent="0.25">
      <c r="A19" t="s">
        <v>122</v>
      </c>
      <c r="B19" t="s">
        <v>125</v>
      </c>
      <c r="C19" s="6">
        <v>43852</v>
      </c>
      <c r="D19" s="4" t="s">
        <v>2174</v>
      </c>
    </row>
    <row r="20" spans="1:4" x14ac:dyDescent="0.25">
      <c r="A20" t="s">
        <v>127</v>
      </c>
      <c r="B20" t="s">
        <v>131</v>
      </c>
      <c r="C20" s="6">
        <v>43853</v>
      </c>
      <c r="D20" s="4" t="s">
        <v>2175</v>
      </c>
    </row>
    <row r="21" spans="1:4" hidden="1" x14ac:dyDescent="0.25">
      <c r="A21" t="s">
        <v>133</v>
      </c>
      <c r="B21" t="s">
        <v>136</v>
      </c>
      <c r="C21" s="6">
        <v>43853</v>
      </c>
      <c r="D21" s="4" t="s">
        <v>2175</v>
      </c>
    </row>
    <row r="22" spans="1:4" hidden="1" x14ac:dyDescent="0.25">
      <c r="A22" t="s">
        <v>139</v>
      </c>
      <c r="B22" t="s">
        <v>142</v>
      </c>
      <c r="C22" s="6">
        <v>43853</v>
      </c>
      <c r="D22" s="4" t="s">
        <v>2175</v>
      </c>
    </row>
    <row r="23" spans="1:4" x14ac:dyDescent="0.25">
      <c r="A23" t="s">
        <v>145</v>
      </c>
      <c r="B23" t="s">
        <v>149</v>
      </c>
      <c r="C23" s="6">
        <v>43853</v>
      </c>
      <c r="D23" s="4" t="s">
        <v>2175</v>
      </c>
    </row>
    <row r="24" spans="1:4" hidden="1" x14ac:dyDescent="0.25">
      <c r="A24" t="s">
        <v>151</v>
      </c>
      <c r="B24" t="s">
        <v>154</v>
      </c>
      <c r="C24" s="6">
        <v>43853</v>
      </c>
      <c r="D24" s="4" t="s">
        <v>2175</v>
      </c>
    </row>
    <row r="25" spans="1:4" hidden="1" x14ac:dyDescent="0.25">
      <c r="A25" t="s">
        <v>155</v>
      </c>
      <c r="B25" t="s">
        <v>158</v>
      </c>
      <c r="C25" s="6">
        <v>43853</v>
      </c>
      <c r="D25" s="4" t="s">
        <v>2175</v>
      </c>
    </row>
    <row r="26" spans="1:4" hidden="1" x14ac:dyDescent="0.25">
      <c r="A26" t="s">
        <v>161</v>
      </c>
      <c r="B26" t="s">
        <v>164</v>
      </c>
      <c r="C26" s="6">
        <v>43853</v>
      </c>
      <c r="D26" s="4" t="s">
        <v>2175</v>
      </c>
    </row>
    <row r="27" spans="1:4" hidden="1" x14ac:dyDescent="0.25">
      <c r="A27" t="s">
        <v>166</v>
      </c>
      <c r="B27" t="s">
        <v>169</v>
      </c>
      <c r="C27" s="6">
        <v>43853</v>
      </c>
      <c r="D27" s="4" t="s">
        <v>2175</v>
      </c>
    </row>
    <row r="28" spans="1:4" hidden="1" x14ac:dyDescent="0.25">
      <c r="A28" t="s">
        <v>171</v>
      </c>
      <c r="B28" t="s">
        <v>174</v>
      </c>
      <c r="C28" s="6">
        <v>43853</v>
      </c>
      <c r="D28" s="4" t="s">
        <v>2175</v>
      </c>
    </row>
    <row r="29" spans="1:4" hidden="1" x14ac:dyDescent="0.25">
      <c r="A29" t="s">
        <v>176</v>
      </c>
      <c r="B29" t="s">
        <v>179</v>
      </c>
      <c r="C29" s="6">
        <v>43853</v>
      </c>
      <c r="D29" s="4" t="s">
        <v>2175</v>
      </c>
    </row>
    <row r="30" spans="1:4" hidden="1" x14ac:dyDescent="0.25">
      <c r="A30" t="s">
        <v>182</v>
      </c>
      <c r="B30" t="s">
        <v>185</v>
      </c>
      <c r="C30" s="6">
        <v>43853</v>
      </c>
      <c r="D30" s="4" t="s">
        <v>2175</v>
      </c>
    </row>
    <row r="31" spans="1:4" hidden="1" x14ac:dyDescent="0.25">
      <c r="A31" t="s">
        <v>186</v>
      </c>
      <c r="B31" t="s">
        <v>189</v>
      </c>
      <c r="C31" s="6">
        <v>43853</v>
      </c>
      <c r="D31" s="4" t="s">
        <v>2175</v>
      </c>
    </row>
    <row r="32" spans="1:4" hidden="1" x14ac:dyDescent="0.25">
      <c r="A32" t="s">
        <v>192</v>
      </c>
      <c r="B32" t="s">
        <v>196</v>
      </c>
      <c r="C32" s="6">
        <v>43854</v>
      </c>
      <c r="D32" s="4" t="s">
        <v>2176</v>
      </c>
    </row>
    <row r="33" spans="1:4" hidden="1" x14ac:dyDescent="0.25">
      <c r="A33" t="s">
        <v>197</v>
      </c>
      <c r="B33" t="s">
        <v>200</v>
      </c>
      <c r="C33" s="6">
        <v>43854</v>
      </c>
      <c r="D33" s="4" t="s">
        <v>2176</v>
      </c>
    </row>
    <row r="34" spans="1:4" hidden="1" x14ac:dyDescent="0.25">
      <c r="A34" t="s">
        <v>202</v>
      </c>
      <c r="B34" t="s">
        <v>205</v>
      </c>
      <c r="C34" s="6">
        <v>43854</v>
      </c>
      <c r="D34" s="4" t="s">
        <v>2176</v>
      </c>
    </row>
    <row r="35" spans="1:4" hidden="1" x14ac:dyDescent="0.25">
      <c r="A35" t="s">
        <v>208</v>
      </c>
      <c r="B35" t="s">
        <v>211</v>
      </c>
      <c r="C35" s="6">
        <v>43854</v>
      </c>
      <c r="D35" s="4" t="s">
        <v>2176</v>
      </c>
    </row>
    <row r="36" spans="1:4" hidden="1" x14ac:dyDescent="0.25">
      <c r="A36" t="s">
        <v>213</v>
      </c>
      <c r="B36" t="s">
        <v>216</v>
      </c>
      <c r="C36" s="6">
        <v>43854</v>
      </c>
      <c r="D36" s="4" t="s">
        <v>2176</v>
      </c>
    </row>
    <row r="37" spans="1:4" hidden="1" x14ac:dyDescent="0.25">
      <c r="A37" t="s">
        <v>219</v>
      </c>
      <c r="B37" t="s">
        <v>222</v>
      </c>
      <c r="C37" s="6">
        <v>43854</v>
      </c>
      <c r="D37" s="4" t="s">
        <v>2176</v>
      </c>
    </row>
    <row r="38" spans="1:4" hidden="1" x14ac:dyDescent="0.25">
      <c r="A38" t="s">
        <v>225</v>
      </c>
      <c r="B38" t="s">
        <v>228</v>
      </c>
      <c r="C38" s="6">
        <v>43855</v>
      </c>
      <c r="D38" s="4" t="s">
        <v>2177</v>
      </c>
    </row>
    <row r="39" spans="1:4" x14ac:dyDescent="0.25">
      <c r="A39" t="s">
        <v>230</v>
      </c>
      <c r="B39" t="s">
        <v>233</v>
      </c>
      <c r="C39" s="6">
        <v>43855</v>
      </c>
      <c r="D39" s="4" t="s">
        <v>2177</v>
      </c>
    </row>
    <row r="40" spans="1:4" hidden="1" x14ac:dyDescent="0.25">
      <c r="A40" t="s">
        <v>236</v>
      </c>
      <c r="B40" t="s">
        <v>239</v>
      </c>
      <c r="C40" s="6">
        <v>43855</v>
      </c>
      <c r="D40" s="4" t="s">
        <v>2177</v>
      </c>
    </row>
    <row r="41" spans="1:4" hidden="1" x14ac:dyDescent="0.25">
      <c r="A41" t="s">
        <v>242</v>
      </c>
      <c r="B41" t="s">
        <v>245</v>
      </c>
      <c r="C41" s="6">
        <v>43855</v>
      </c>
      <c r="D41" s="4" t="s">
        <v>2177</v>
      </c>
    </row>
    <row r="42" spans="1:4" hidden="1" x14ac:dyDescent="0.25">
      <c r="A42" t="s">
        <v>248</v>
      </c>
      <c r="B42" t="s">
        <v>253</v>
      </c>
      <c r="C42" s="6">
        <v>43856</v>
      </c>
      <c r="D42" s="4" t="s">
        <v>2178</v>
      </c>
    </row>
    <row r="43" spans="1:4" hidden="1" x14ac:dyDescent="0.25">
      <c r="A43" t="s">
        <v>255</v>
      </c>
      <c r="B43" t="s">
        <v>258</v>
      </c>
      <c r="C43" s="6">
        <v>43856</v>
      </c>
      <c r="D43" s="4" t="s">
        <v>2178</v>
      </c>
    </row>
    <row r="44" spans="1:4" x14ac:dyDescent="0.25">
      <c r="A44" t="s">
        <v>260</v>
      </c>
      <c r="B44" t="s">
        <v>263</v>
      </c>
      <c r="C44" s="6">
        <v>43856</v>
      </c>
      <c r="D44" s="4" t="s">
        <v>2178</v>
      </c>
    </row>
    <row r="45" spans="1:4" hidden="1" x14ac:dyDescent="0.25">
      <c r="A45" t="s">
        <v>266</v>
      </c>
      <c r="B45" t="s">
        <v>269</v>
      </c>
      <c r="C45" s="6">
        <v>43856</v>
      </c>
      <c r="D45" s="4" t="s">
        <v>2178</v>
      </c>
    </row>
    <row r="46" spans="1:4" hidden="1" x14ac:dyDescent="0.25">
      <c r="A46" t="s">
        <v>272</v>
      </c>
      <c r="B46" t="s">
        <v>276</v>
      </c>
      <c r="C46" s="6">
        <v>43857</v>
      </c>
      <c r="D46" s="4" t="s">
        <v>2179</v>
      </c>
    </row>
    <row r="47" spans="1:4" hidden="1" x14ac:dyDescent="0.25">
      <c r="A47" t="s">
        <v>277</v>
      </c>
      <c r="B47" t="s">
        <v>280</v>
      </c>
      <c r="C47" s="6">
        <v>43857</v>
      </c>
      <c r="D47" s="4" t="s">
        <v>2179</v>
      </c>
    </row>
    <row r="48" spans="1:4" hidden="1" x14ac:dyDescent="0.25">
      <c r="A48" t="s">
        <v>282</v>
      </c>
      <c r="B48" t="s">
        <v>285</v>
      </c>
      <c r="C48" s="6">
        <v>43857</v>
      </c>
      <c r="D48" s="4" t="s">
        <v>2179</v>
      </c>
    </row>
    <row r="49" spans="1:4" hidden="1" x14ac:dyDescent="0.25">
      <c r="A49" t="s">
        <v>288</v>
      </c>
      <c r="B49" t="s">
        <v>291</v>
      </c>
      <c r="C49" s="6">
        <v>43857</v>
      </c>
      <c r="D49" s="4" t="s">
        <v>2179</v>
      </c>
    </row>
    <row r="50" spans="1:4" hidden="1" x14ac:dyDescent="0.25">
      <c r="A50" t="s">
        <v>293</v>
      </c>
      <c r="B50" t="s">
        <v>296</v>
      </c>
      <c r="C50" s="6">
        <v>43857</v>
      </c>
      <c r="D50" s="4" t="s">
        <v>2179</v>
      </c>
    </row>
    <row r="51" spans="1:4" hidden="1" x14ac:dyDescent="0.25">
      <c r="A51" t="s">
        <v>299</v>
      </c>
      <c r="B51" t="s">
        <v>303</v>
      </c>
      <c r="C51" s="6">
        <v>43858</v>
      </c>
      <c r="D51" s="4" t="s">
        <v>2180</v>
      </c>
    </row>
    <row r="52" spans="1:4" hidden="1" x14ac:dyDescent="0.25">
      <c r="A52" t="s">
        <v>304</v>
      </c>
      <c r="B52" t="s">
        <v>307</v>
      </c>
      <c r="C52" s="6">
        <v>43858</v>
      </c>
      <c r="D52" s="4" t="s">
        <v>2180</v>
      </c>
    </row>
    <row r="53" spans="1:4" hidden="1" x14ac:dyDescent="0.25">
      <c r="A53" t="s">
        <v>310</v>
      </c>
      <c r="B53" t="s">
        <v>313</v>
      </c>
      <c r="C53" s="6">
        <v>43858</v>
      </c>
      <c r="D53" s="4" t="s">
        <v>2180</v>
      </c>
    </row>
    <row r="54" spans="1:4" hidden="1" x14ac:dyDescent="0.25">
      <c r="A54" t="s">
        <v>315</v>
      </c>
      <c r="B54" t="s">
        <v>318</v>
      </c>
      <c r="C54" s="6">
        <v>43858</v>
      </c>
      <c r="D54" s="4" t="s">
        <v>2180</v>
      </c>
    </row>
    <row r="55" spans="1:4" hidden="1" x14ac:dyDescent="0.25">
      <c r="A55" t="s">
        <v>321</v>
      </c>
      <c r="B55" t="s">
        <v>324</v>
      </c>
      <c r="C55" s="6">
        <v>43858</v>
      </c>
      <c r="D55" s="4" t="s">
        <v>2180</v>
      </c>
    </row>
    <row r="56" spans="1:4" hidden="1" x14ac:dyDescent="0.25">
      <c r="A56" t="s">
        <v>326</v>
      </c>
      <c r="B56" t="s">
        <v>329</v>
      </c>
      <c r="C56" s="6">
        <v>43858</v>
      </c>
      <c r="D56" s="4" t="s">
        <v>2180</v>
      </c>
    </row>
    <row r="57" spans="1:4" hidden="1" x14ac:dyDescent="0.25">
      <c r="A57" t="s">
        <v>332</v>
      </c>
      <c r="B57" t="s">
        <v>335</v>
      </c>
      <c r="C57" s="6">
        <v>43858</v>
      </c>
      <c r="D57" s="4" t="s">
        <v>2180</v>
      </c>
    </row>
    <row r="58" spans="1:4" hidden="1" x14ac:dyDescent="0.25">
      <c r="A58" t="s">
        <v>337</v>
      </c>
      <c r="B58" t="s">
        <v>341</v>
      </c>
      <c r="C58" s="6">
        <v>43858</v>
      </c>
      <c r="D58" s="4" t="s">
        <v>2180</v>
      </c>
    </row>
    <row r="59" spans="1:4" x14ac:dyDescent="0.25">
      <c r="A59" t="s">
        <v>344</v>
      </c>
      <c r="B59" t="s">
        <v>348</v>
      </c>
      <c r="C59" s="6">
        <v>43859</v>
      </c>
      <c r="D59" s="4" t="s">
        <v>2181</v>
      </c>
    </row>
    <row r="60" spans="1:4" hidden="1" x14ac:dyDescent="0.25">
      <c r="A60" t="s">
        <v>350</v>
      </c>
      <c r="B60" t="s">
        <v>353</v>
      </c>
      <c r="C60" s="6">
        <v>43859</v>
      </c>
      <c r="D60" s="4" t="s">
        <v>2181</v>
      </c>
    </row>
    <row r="61" spans="1:4" hidden="1" x14ac:dyDescent="0.25">
      <c r="A61" t="s">
        <v>355</v>
      </c>
      <c r="B61" t="s">
        <v>358</v>
      </c>
      <c r="C61" s="6">
        <v>43859</v>
      </c>
      <c r="D61" s="4" t="s">
        <v>2181</v>
      </c>
    </row>
    <row r="62" spans="1:4" x14ac:dyDescent="0.25">
      <c r="A62" t="s">
        <v>360</v>
      </c>
      <c r="B62" t="s">
        <v>363</v>
      </c>
      <c r="C62" s="6">
        <v>43859</v>
      </c>
      <c r="D62" s="4" t="s">
        <v>2181</v>
      </c>
    </row>
    <row r="63" spans="1:4" hidden="1" x14ac:dyDescent="0.25">
      <c r="A63" t="s">
        <v>366</v>
      </c>
      <c r="B63" t="s">
        <v>369</v>
      </c>
      <c r="C63" s="6">
        <v>43859</v>
      </c>
      <c r="D63" s="4" t="s">
        <v>2181</v>
      </c>
    </row>
    <row r="64" spans="1:4" hidden="1" x14ac:dyDescent="0.25">
      <c r="A64" t="s">
        <v>372</v>
      </c>
      <c r="B64" t="s">
        <v>375</v>
      </c>
      <c r="C64" s="6">
        <v>43859</v>
      </c>
      <c r="D64" s="4" t="s">
        <v>2181</v>
      </c>
    </row>
    <row r="65" spans="1:4" hidden="1" x14ac:dyDescent="0.25">
      <c r="A65" t="s">
        <v>377</v>
      </c>
      <c r="B65" t="s">
        <v>380</v>
      </c>
      <c r="C65" s="6">
        <v>43859</v>
      </c>
      <c r="D65" s="4" t="s">
        <v>2181</v>
      </c>
    </row>
    <row r="66" spans="1:4" hidden="1" x14ac:dyDescent="0.25">
      <c r="A66" t="s">
        <v>383</v>
      </c>
      <c r="B66" t="s">
        <v>387</v>
      </c>
      <c r="C66" s="6">
        <v>43860</v>
      </c>
      <c r="D66" s="4" t="s">
        <v>2182</v>
      </c>
    </row>
    <row r="67" spans="1:4" hidden="1" x14ac:dyDescent="0.25">
      <c r="A67" t="s">
        <v>389</v>
      </c>
      <c r="B67" t="s">
        <v>392</v>
      </c>
      <c r="C67" s="6">
        <v>43860</v>
      </c>
      <c r="D67" s="4" t="s">
        <v>2182</v>
      </c>
    </row>
    <row r="68" spans="1:4" hidden="1" x14ac:dyDescent="0.25">
      <c r="A68" t="s">
        <v>394</v>
      </c>
      <c r="B68" t="s">
        <v>397</v>
      </c>
      <c r="C68" s="6">
        <v>43860</v>
      </c>
      <c r="D68" s="4" t="s">
        <v>2182</v>
      </c>
    </row>
    <row r="69" spans="1:4" hidden="1" x14ac:dyDescent="0.25">
      <c r="A69" t="s">
        <v>398</v>
      </c>
      <c r="B69" t="s">
        <v>401</v>
      </c>
      <c r="C69" s="6">
        <v>43860</v>
      </c>
      <c r="D69" s="4" t="s">
        <v>2182</v>
      </c>
    </row>
    <row r="70" spans="1:4" x14ac:dyDescent="0.25">
      <c r="A70" t="s">
        <v>403</v>
      </c>
      <c r="B70" t="s">
        <v>406</v>
      </c>
      <c r="C70" s="6">
        <v>43860</v>
      </c>
      <c r="D70" s="4" t="s">
        <v>2182</v>
      </c>
    </row>
    <row r="71" spans="1:4" hidden="1" x14ac:dyDescent="0.25">
      <c r="A71" t="s">
        <v>409</v>
      </c>
      <c r="B71" t="s">
        <v>412</v>
      </c>
      <c r="C71" s="6">
        <v>43860</v>
      </c>
      <c r="D71" s="4" t="s">
        <v>2182</v>
      </c>
    </row>
    <row r="72" spans="1:4" hidden="1" x14ac:dyDescent="0.25">
      <c r="A72" t="s">
        <v>415</v>
      </c>
      <c r="B72" t="s">
        <v>419</v>
      </c>
      <c r="C72" s="6">
        <v>43860</v>
      </c>
      <c r="D72" s="4" t="s">
        <v>2182</v>
      </c>
    </row>
    <row r="73" spans="1:4" hidden="1" x14ac:dyDescent="0.25">
      <c r="A73" t="s">
        <v>422</v>
      </c>
      <c r="B73" t="s">
        <v>425</v>
      </c>
      <c r="C73" s="6">
        <v>43860</v>
      </c>
      <c r="D73" s="4" t="s">
        <v>2182</v>
      </c>
    </row>
    <row r="74" spans="1:4" hidden="1" x14ac:dyDescent="0.25">
      <c r="A74" t="s">
        <v>428</v>
      </c>
      <c r="B74" t="s">
        <v>431</v>
      </c>
      <c r="C74" s="6">
        <v>43860</v>
      </c>
      <c r="D74" s="4" t="s">
        <v>2182</v>
      </c>
    </row>
    <row r="75" spans="1:4" hidden="1" x14ac:dyDescent="0.25">
      <c r="A75" t="s">
        <v>434</v>
      </c>
      <c r="B75" t="s">
        <v>438</v>
      </c>
      <c r="C75" s="6">
        <v>43861</v>
      </c>
      <c r="D75" s="4" t="s">
        <v>2183</v>
      </c>
    </row>
    <row r="76" spans="1:4" hidden="1" x14ac:dyDescent="0.25">
      <c r="A76" t="s">
        <v>440</v>
      </c>
      <c r="B76" t="s">
        <v>444</v>
      </c>
      <c r="C76" s="6">
        <v>43861</v>
      </c>
      <c r="D76" s="4" t="s">
        <v>2183</v>
      </c>
    </row>
    <row r="77" spans="1:4" hidden="1" x14ac:dyDescent="0.25">
      <c r="A77" t="s">
        <v>446</v>
      </c>
      <c r="B77" t="s">
        <v>449</v>
      </c>
      <c r="C77" s="6">
        <v>43861</v>
      </c>
      <c r="D77" s="4" t="s">
        <v>2183</v>
      </c>
    </row>
    <row r="78" spans="1:4" hidden="1" x14ac:dyDescent="0.25">
      <c r="A78" t="s">
        <v>452</v>
      </c>
      <c r="B78" t="s">
        <v>455</v>
      </c>
      <c r="C78" s="6">
        <v>43861</v>
      </c>
      <c r="D78" s="4" t="s">
        <v>2183</v>
      </c>
    </row>
    <row r="79" spans="1:4" hidden="1" x14ac:dyDescent="0.25">
      <c r="A79" t="s">
        <v>458</v>
      </c>
      <c r="B79" t="s">
        <v>462</v>
      </c>
      <c r="C79" s="6">
        <v>43861</v>
      </c>
      <c r="D79" s="4" t="s">
        <v>2183</v>
      </c>
    </row>
    <row r="80" spans="1:4" x14ac:dyDescent="0.25">
      <c r="A80" t="s">
        <v>464</v>
      </c>
      <c r="B80" t="s">
        <v>467</v>
      </c>
      <c r="C80" s="6">
        <v>43861</v>
      </c>
      <c r="D80" s="4" t="s">
        <v>2183</v>
      </c>
    </row>
    <row r="81" spans="1:4" hidden="1" x14ac:dyDescent="0.25">
      <c r="A81" t="s">
        <v>470</v>
      </c>
      <c r="B81" t="s">
        <v>474</v>
      </c>
      <c r="C81" s="6">
        <v>43861</v>
      </c>
      <c r="D81" s="4" t="s">
        <v>2183</v>
      </c>
    </row>
    <row r="82" spans="1:4" hidden="1" x14ac:dyDescent="0.25">
      <c r="A82" t="s">
        <v>476</v>
      </c>
      <c r="B82" t="s">
        <v>479</v>
      </c>
      <c r="C82" s="6">
        <v>43861</v>
      </c>
      <c r="D82" s="4" t="s">
        <v>2183</v>
      </c>
    </row>
    <row r="83" spans="1:4" hidden="1" x14ac:dyDescent="0.25">
      <c r="A83" t="s">
        <v>482</v>
      </c>
      <c r="B83" t="s">
        <v>486</v>
      </c>
      <c r="C83" s="6">
        <v>43862</v>
      </c>
      <c r="D83" s="4" t="s">
        <v>2184</v>
      </c>
    </row>
    <row r="84" spans="1:4" hidden="1" x14ac:dyDescent="0.25">
      <c r="A84" t="s">
        <v>488</v>
      </c>
      <c r="B84" t="s">
        <v>491</v>
      </c>
      <c r="C84" s="6">
        <v>43862</v>
      </c>
      <c r="D84" s="4" t="s">
        <v>2184</v>
      </c>
    </row>
    <row r="85" spans="1:4" x14ac:dyDescent="0.25">
      <c r="A85" t="s">
        <v>493</v>
      </c>
      <c r="B85" t="s">
        <v>497</v>
      </c>
      <c r="C85" s="6">
        <v>43863</v>
      </c>
      <c r="D85" s="4" t="s">
        <v>2185</v>
      </c>
    </row>
    <row r="86" spans="1:4" hidden="1" x14ac:dyDescent="0.25">
      <c r="A86" t="s">
        <v>498</v>
      </c>
      <c r="B86" t="s">
        <v>501</v>
      </c>
      <c r="C86" s="6">
        <v>43863</v>
      </c>
      <c r="D86" s="4" t="s">
        <v>2185</v>
      </c>
    </row>
    <row r="87" spans="1:4" hidden="1" x14ac:dyDescent="0.25">
      <c r="A87" t="s">
        <v>504</v>
      </c>
      <c r="B87" t="s">
        <v>507</v>
      </c>
      <c r="C87" s="6">
        <v>43863</v>
      </c>
      <c r="D87" s="4" t="s">
        <v>2185</v>
      </c>
    </row>
    <row r="88" spans="1:4" hidden="1" x14ac:dyDescent="0.25">
      <c r="A88" t="s">
        <v>510</v>
      </c>
      <c r="B88" t="s">
        <v>513</v>
      </c>
      <c r="C88" s="6">
        <v>43863</v>
      </c>
      <c r="D88" s="4" t="s">
        <v>2185</v>
      </c>
    </row>
    <row r="89" spans="1:4" x14ac:dyDescent="0.25">
      <c r="A89" t="s">
        <v>516</v>
      </c>
      <c r="B89" t="s">
        <v>519</v>
      </c>
      <c r="C89" s="6">
        <v>43863</v>
      </c>
      <c r="D89" s="4" t="s">
        <v>2185</v>
      </c>
    </row>
    <row r="90" spans="1:4" hidden="1" x14ac:dyDescent="0.25">
      <c r="A90" t="s">
        <v>522</v>
      </c>
      <c r="B90" t="s">
        <v>525</v>
      </c>
      <c r="C90" s="6">
        <v>43863</v>
      </c>
      <c r="D90" s="4" t="s">
        <v>2185</v>
      </c>
    </row>
    <row r="91" spans="1:4" x14ac:dyDescent="0.25">
      <c r="A91" t="s">
        <v>528</v>
      </c>
      <c r="B91" t="s">
        <v>532</v>
      </c>
      <c r="C91" s="6">
        <v>43864</v>
      </c>
      <c r="D91" s="4" t="s">
        <v>2186</v>
      </c>
    </row>
    <row r="92" spans="1:4" hidden="1" x14ac:dyDescent="0.25">
      <c r="A92" t="s">
        <v>534</v>
      </c>
      <c r="B92" t="s">
        <v>537</v>
      </c>
      <c r="C92" s="6">
        <v>43864</v>
      </c>
      <c r="D92" s="4" t="s">
        <v>2186</v>
      </c>
    </row>
    <row r="93" spans="1:4" hidden="1" x14ac:dyDescent="0.25">
      <c r="A93" t="s">
        <v>539</v>
      </c>
      <c r="B93" t="s">
        <v>542</v>
      </c>
      <c r="C93" s="6">
        <v>43864</v>
      </c>
      <c r="D93" s="4" t="s">
        <v>2186</v>
      </c>
    </row>
    <row r="94" spans="1:4" hidden="1" x14ac:dyDescent="0.25">
      <c r="A94" t="s">
        <v>544</v>
      </c>
      <c r="B94" t="s">
        <v>547</v>
      </c>
      <c r="C94" s="6">
        <v>43864</v>
      </c>
      <c r="D94" s="4" t="s">
        <v>2186</v>
      </c>
    </row>
    <row r="95" spans="1:4" hidden="1" x14ac:dyDescent="0.25">
      <c r="A95" t="s">
        <v>549</v>
      </c>
      <c r="B95" t="s">
        <v>552</v>
      </c>
      <c r="C95" s="6">
        <v>43864</v>
      </c>
      <c r="D95" s="4" t="s">
        <v>2186</v>
      </c>
    </row>
    <row r="96" spans="1:4" hidden="1" x14ac:dyDescent="0.25">
      <c r="A96" t="s">
        <v>555</v>
      </c>
      <c r="B96" t="s">
        <v>558</v>
      </c>
      <c r="C96" s="6">
        <v>43864</v>
      </c>
      <c r="D96" s="4" t="s">
        <v>2186</v>
      </c>
    </row>
    <row r="97" spans="1:4" hidden="1" x14ac:dyDescent="0.25">
      <c r="A97" t="s">
        <v>559</v>
      </c>
      <c r="B97" t="s">
        <v>561</v>
      </c>
      <c r="C97" s="6">
        <v>43864</v>
      </c>
      <c r="D97" s="4" t="s">
        <v>2186</v>
      </c>
    </row>
    <row r="98" spans="1:4" hidden="1" x14ac:dyDescent="0.25">
      <c r="A98" t="s">
        <v>563</v>
      </c>
      <c r="B98" t="s">
        <v>566</v>
      </c>
      <c r="C98" s="6">
        <v>43864</v>
      </c>
      <c r="D98" s="4" t="s">
        <v>2186</v>
      </c>
    </row>
    <row r="99" spans="1:4" hidden="1" x14ac:dyDescent="0.25">
      <c r="A99" t="s">
        <v>569</v>
      </c>
      <c r="B99" t="s">
        <v>573</v>
      </c>
      <c r="C99" s="6">
        <v>43865</v>
      </c>
      <c r="D99" s="4" t="s">
        <v>2187</v>
      </c>
    </row>
    <row r="100" spans="1:4" hidden="1" x14ac:dyDescent="0.25">
      <c r="A100" t="s">
        <v>574</v>
      </c>
      <c r="B100" t="s">
        <v>577</v>
      </c>
      <c r="C100" s="6">
        <v>43865</v>
      </c>
      <c r="D100" s="4" t="s">
        <v>2187</v>
      </c>
    </row>
    <row r="101" spans="1:4" hidden="1" x14ac:dyDescent="0.25">
      <c r="A101" t="s">
        <v>580</v>
      </c>
      <c r="B101" t="s">
        <v>583</v>
      </c>
      <c r="C101" s="6">
        <v>43865</v>
      </c>
      <c r="D101" s="4" t="s">
        <v>2187</v>
      </c>
    </row>
    <row r="102" spans="1:4" x14ac:dyDescent="0.25">
      <c r="A102" t="s">
        <v>586</v>
      </c>
      <c r="B102" t="s">
        <v>589</v>
      </c>
      <c r="C102" s="6">
        <v>43865</v>
      </c>
      <c r="D102" s="4" t="s">
        <v>2187</v>
      </c>
    </row>
    <row r="103" spans="1:4" hidden="1" x14ac:dyDescent="0.25">
      <c r="A103" t="s">
        <v>591</v>
      </c>
      <c r="B103" t="s">
        <v>594</v>
      </c>
      <c r="C103" s="6">
        <v>43865</v>
      </c>
      <c r="D103" s="4" t="s">
        <v>2187</v>
      </c>
    </row>
    <row r="104" spans="1:4" hidden="1" x14ac:dyDescent="0.25">
      <c r="A104" t="s">
        <v>596</v>
      </c>
      <c r="B104" t="s">
        <v>600</v>
      </c>
      <c r="C104" s="6">
        <v>43866</v>
      </c>
      <c r="D104" s="4" t="s">
        <v>2188</v>
      </c>
    </row>
    <row r="105" spans="1:4" hidden="1" x14ac:dyDescent="0.25">
      <c r="A105" t="s">
        <v>602</v>
      </c>
      <c r="B105" t="s">
        <v>605</v>
      </c>
      <c r="C105" s="6">
        <v>43866</v>
      </c>
      <c r="D105" s="4" t="s">
        <v>2188</v>
      </c>
    </row>
    <row r="106" spans="1:4" hidden="1" x14ac:dyDescent="0.25">
      <c r="A106" t="s">
        <v>608</v>
      </c>
      <c r="B106" t="s">
        <v>611</v>
      </c>
      <c r="C106" s="6">
        <v>43866</v>
      </c>
      <c r="D106" s="4" t="s">
        <v>2188</v>
      </c>
    </row>
    <row r="107" spans="1:4" hidden="1" x14ac:dyDescent="0.25">
      <c r="A107" t="s">
        <v>613</v>
      </c>
      <c r="B107" t="s">
        <v>616</v>
      </c>
      <c r="C107" s="6">
        <v>43866</v>
      </c>
      <c r="D107" s="4" t="s">
        <v>2188</v>
      </c>
    </row>
    <row r="108" spans="1:4" hidden="1" x14ac:dyDescent="0.25">
      <c r="A108" t="s">
        <v>618</v>
      </c>
      <c r="B108" t="s">
        <v>621</v>
      </c>
      <c r="C108" s="6">
        <v>43866</v>
      </c>
      <c r="D108" s="4" t="s">
        <v>2188</v>
      </c>
    </row>
    <row r="109" spans="1:4" hidden="1" x14ac:dyDescent="0.25">
      <c r="A109" t="s">
        <v>624</v>
      </c>
      <c r="B109" t="s">
        <v>627</v>
      </c>
      <c r="C109" s="6">
        <v>43866</v>
      </c>
      <c r="D109" s="4" t="s">
        <v>2188</v>
      </c>
    </row>
    <row r="110" spans="1:4" x14ac:dyDescent="0.25">
      <c r="A110" t="s">
        <v>629</v>
      </c>
      <c r="B110" t="s">
        <v>632</v>
      </c>
      <c r="C110" s="6">
        <v>43866</v>
      </c>
      <c r="D110" s="4" t="s">
        <v>2188</v>
      </c>
    </row>
    <row r="111" spans="1:4" hidden="1" x14ac:dyDescent="0.25">
      <c r="A111" t="s">
        <v>634</v>
      </c>
      <c r="B111" t="s">
        <v>637</v>
      </c>
      <c r="C111" s="6">
        <v>43866</v>
      </c>
      <c r="D111" s="4" t="s">
        <v>2188</v>
      </c>
    </row>
    <row r="112" spans="1:4" hidden="1" x14ac:dyDescent="0.25">
      <c r="A112" t="s">
        <v>640</v>
      </c>
      <c r="B112" t="s">
        <v>643</v>
      </c>
      <c r="C112" s="6">
        <v>43866</v>
      </c>
      <c r="D112" s="4" t="s">
        <v>2188</v>
      </c>
    </row>
    <row r="113" spans="1:4" hidden="1" x14ac:dyDescent="0.25">
      <c r="A113" t="s">
        <v>645</v>
      </c>
      <c r="B113" t="s">
        <v>649</v>
      </c>
      <c r="C113" s="6">
        <v>43867</v>
      </c>
      <c r="D113" s="4" t="s">
        <v>2189</v>
      </c>
    </row>
    <row r="114" spans="1:4" x14ac:dyDescent="0.25">
      <c r="A114" t="s">
        <v>651</v>
      </c>
      <c r="B114" t="s">
        <v>654</v>
      </c>
      <c r="C114" s="6">
        <v>43867</v>
      </c>
      <c r="D114" s="4" t="s">
        <v>2189</v>
      </c>
    </row>
    <row r="115" spans="1:4" hidden="1" x14ac:dyDescent="0.25">
      <c r="A115" t="s">
        <v>657</v>
      </c>
      <c r="B115" t="s">
        <v>659</v>
      </c>
      <c r="C115" s="6">
        <v>43867</v>
      </c>
      <c r="D115" s="4" t="s">
        <v>2189</v>
      </c>
    </row>
    <row r="116" spans="1:4" hidden="1" x14ac:dyDescent="0.25">
      <c r="A116" t="s">
        <v>660</v>
      </c>
      <c r="B116" t="s">
        <v>663</v>
      </c>
      <c r="C116" s="6">
        <v>43867</v>
      </c>
      <c r="D116" s="4" t="s">
        <v>2189</v>
      </c>
    </row>
    <row r="117" spans="1:4" hidden="1" x14ac:dyDescent="0.25">
      <c r="A117" t="s">
        <v>665</v>
      </c>
      <c r="B117" t="s">
        <v>668</v>
      </c>
      <c r="C117" s="6">
        <v>43867</v>
      </c>
      <c r="D117" s="4" t="s">
        <v>2189</v>
      </c>
    </row>
    <row r="118" spans="1:4" x14ac:dyDescent="0.25">
      <c r="A118" t="s">
        <v>671</v>
      </c>
      <c r="B118" t="s">
        <v>674</v>
      </c>
      <c r="C118" s="6">
        <v>43867</v>
      </c>
      <c r="D118" s="4" t="s">
        <v>2189</v>
      </c>
    </row>
    <row r="119" spans="1:4" hidden="1" x14ac:dyDescent="0.25">
      <c r="A119" t="s">
        <v>677</v>
      </c>
      <c r="B119" t="s">
        <v>680</v>
      </c>
      <c r="C119" s="6">
        <v>43867</v>
      </c>
      <c r="D119" s="4" t="s">
        <v>2189</v>
      </c>
    </row>
    <row r="120" spans="1:4" hidden="1" x14ac:dyDescent="0.25">
      <c r="A120" t="s">
        <v>682</v>
      </c>
      <c r="B120" t="s">
        <v>685</v>
      </c>
      <c r="C120" s="6">
        <v>43867</v>
      </c>
      <c r="D120" s="4" t="s">
        <v>2189</v>
      </c>
    </row>
    <row r="121" spans="1:4" hidden="1" x14ac:dyDescent="0.25">
      <c r="A121" t="s">
        <v>688</v>
      </c>
      <c r="B121" t="s">
        <v>692</v>
      </c>
      <c r="C121" s="6">
        <v>43867</v>
      </c>
      <c r="D121" s="4" t="s">
        <v>2189</v>
      </c>
    </row>
    <row r="122" spans="1:4" hidden="1" x14ac:dyDescent="0.25">
      <c r="A122" t="s">
        <v>695</v>
      </c>
      <c r="B122" t="s">
        <v>698</v>
      </c>
      <c r="C122" s="6">
        <v>43867</v>
      </c>
      <c r="D122" s="4" t="s">
        <v>2189</v>
      </c>
    </row>
    <row r="123" spans="1:4" hidden="1" x14ac:dyDescent="0.25">
      <c r="A123" t="s">
        <v>700</v>
      </c>
      <c r="B123" t="s">
        <v>703</v>
      </c>
      <c r="C123" s="6">
        <v>43867</v>
      </c>
      <c r="D123" s="4" t="s">
        <v>2189</v>
      </c>
    </row>
    <row r="124" spans="1:4" hidden="1" x14ac:dyDescent="0.25">
      <c r="A124" t="s">
        <v>705</v>
      </c>
      <c r="B124" t="s">
        <v>709</v>
      </c>
      <c r="C124" s="6">
        <v>43868</v>
      </c>
      <c r="D124" s="4" t="s">
        <v>2190</v>
      </c>
    </row>
    <row r="125" spans="1:4" hidden="1" x14ac:dyDescent="0.25">
      <c r="A125" t="s">
        <v>711</v>
      </c>
      <c r="B125" t="s">
        <v>714</v>
      </c>
      <c r="C125" s="6">
        <v>43868</v>
      </c>
      <c r="D125" s="4" t="s">
        <v>2190</v>
      </c>
    </row>
    <row r="126" spans="1:4" hidden="1" x14ac:dyDescent="0.25">
      <c r="A126" t="s">
        <v>716</v>
      </c>
      <c r="B126" t="s">
        <v>719</v>
      </c>
      <c r="C126" s="6">
        <v>43868</v>
      </c>
      <c r="D126" s="4" t="s">
        <v>2190</v>
      </c>
    </row>
    <row r="127" spans="1:4" hidden="1" x14ac:dyDescent="0.25">
      <c r="A127" t="s">
        <v>721</v>
      </c>
      <c r="B127" t="s">
        <v>724</v>
      </c>
      <c r="C127" s="6">
        <v>43868</v>
      </c>
      <c r="D127" s="4" t="s">
        <v>2190</v>
      </c>
    </row>
    <row r="128" spans="1:4" hidden="1" x14ac:dyDescent="0.25">
      <c r="A128" t="s">
        <v>727</v>
      </c>
      <c r="B128" t="s">
        <v>730</v>
      </c>
      <c r="C128" s="6">
        <v>43868</v>
      </c>
      <c r="D128" s="4" t="s">
        <v>2190</v>
      </c>
    </row>
    <row r="129" spans="1:4" hidden="1" x14ac:dyDescent="0.25">
      <c r="A129" t="s">
        <v>731</v>
      </c>
      <c r="B129" t="s">
        <v>734</v>
      </c>
      <c r="C129" s="6">
        <v>43868</v>
      </c>
      <c r="D129" s="4" t="s">
        <v>2190</v>
      </c>
    </row>
    <row r="130" spans="1:4" hidden="1" x14ac:dyDescent="0.25">
      <c r="A130" t="s">
        <v>737</v>
      </c>
      <c r="B130" t="s">
        <v>740</v>
      </c>
      <c r="C130" s="6">
        <v>43868</v>
      </c>
      <c r="D130" s="4" t="s">
        <v>2190</v>
      </c>
    </row>
    <row r="131" spans="1:4" hidden="1" x14ac:dyDescent="0.25">
      <c r="A131" t="s">
        <v>743</v>
      </c>
      <c r="B131" t="s">
        <v>746</v>
      </c>
      <c r="C131" s="6">
        <v>43868</v>
      </c>
      <c r="D131" s="4" t="s">
        <v>2190</v>
      </c>
    </row>
    <row r="132" spans="1:4" hidden="1" x14ac:dyDescent="0.25">
      <c r="A132" t="s">
        <v>749</v>
      </c>
      <c r="B132" t="s">
        <v>752</v>
      </c>
      <c r="C132" s="6">
        <v>43868</v>
      </c>
      <c r="D132" s="4" t="s">
        <v>2190</v>
      </c>
    </row>
    <row r="133" spans="1:4" hidden="1" x14ac:dyDescent="0.25">
      <c r="A133" t="s">
        <v>754</v>
      </c>
      <c r="B133" t="s">
        <v>758</v>
      </c>
      <c r="C133" s="6">
        <v>43869</v>
      </c>
      <c r="D133" s="4" t="s">
        <v>2191</v>
      </c>
    </row>
    <row r="134" spans="1:4" hidden="1" x14ac:dyDescent="0.25">
      <c r="A134" t="s">
        <v>760</v>
      </c>
      <c r="B134" t="s">
        <v>763</v>
      </c>
      <c r="C134" s="6">
        <v>43869</v>
      </c>
      <c r="D134" s="4" t="s">
        <v>2191</v>
      </c>
    </row>
    <row r="135" spans="1:4" hidden="1" x14ac:dyDescent="0.25">
      <c r="A135" t="s">
        <v>766</v>
      </c>
      <c r="B135" t="s">
        <v>769</v>
      </c>
      <c r="C135" s="6">
        <v>43869</v>
      </c>
      <c r="D135" s="4" t="s">
        <v>2191</v>
      </c>
    </row>
    <row r="136" spans="1:4" hidden="1" x14ac:dyDescent="0.25">
      <c r="A136" t="s">
        <v>771</v>
      </c>
      <c r="B136" t="s">
        <v>774</v>
      </c>
      <c r="C136" s="6">
        <v>43869</v>
      </c>
      <c r="D136" s="4" t="s">
        <v>2191</v>
      </c>
    </row>
    <row r="137" spans="1:4" hidden="1" x14ac:dyDescent="0.25">
      <c r="A137" t="s">
        <v>776</v>
      </c>
      <c r="B137" t="s">
        <v>779</v>
      </c>
      <c r="C137" s="6">
        <v>43869</v>
      </c>
      <c r="D137" s="4" t="s">
        <v>2191</v>
      </c>
    </row>
    <row r="138" spans="1:4" hidden="1" x14ac:dyDescent="0.25">
      <c r="A138" t="s">
        <v>781</v>
      </c>
      <c r="B138" t="s">
        <v>785</v>
      </c>
      <c r="C138" s="6">
        <v>43870</v>
      </c>
      <c r="D138" s="4" t="s">
        <v>2192</v>
      </c>
    </row>
    <row r="139" spans="1:4" x14ac:dyDescent="0.25">
      <c r="A139" t="s">
        <v>787</v>
      </c>
      <c r="B139" t="s">
        <v>790</v>
      </c>
      <c r="C139" s="6">
        <v>43870</v>
      </c>
      <c r="D139" s="4" t="s">
        <v>2192</v>
      </c>
    </row>
    <row r="140" spans="1:4" hidden="1" x14ac:dyDescent="0.25">
      <c r="A140" t="s">
        <v>792</v>
      </c>
      <c r="B140" t="s">
        <v>795</v>
      </c>
      <c r="C140" s="6">
        <v>43870</v>
      </c>
      <c r="D140" s="4" t="s">
        <v>2192</v>
      </c>
    </row>
    <row r="141" spans="1:4" hidden="1" x14ac:dyDescent="0.25">
      <c r="A141" t="s">
        <v>798</v>
      </c>
      <c r="B141" t="s">
        <v>801</v>
      </c>
      <c r="C141" s="6">
        <v>43870</v>
      </c>
      <c r="D141" s="4" t="s">
        <v>2192</v>
      </c>
    </row>
    <row r="142" spans="1:4" hidden="1" x14ac:dyDescent="0.25">
      <c r="A142" t="s">
        <v>803</v>
      </c>
      <c r="B142" t="s">
        <v>807</v>
      </c>
      <c r="C142" s="6">
        <v>43871</v>
      </c>
      <c r="D142" s="4" t="s">
        <v>2193</v>
      </c>
    </row>
    <row r="143" spans="1:4" hidden="1" x14ac:dyDescent="0.25">
      <c r="A143" t="s">
        <v>808</v>
      </c>
      <c r="B143" t="s">
        <v>812</v>
      </c>
      <c r="C143" s="6">
        <v>43871</v>
      </c>
      <c r="D143" s="4" t="s">
        <v>2193</v>
      </c>
    </row>
    <row r="144" spans="1:4" x14ac:dyDescent="0.25">
      <c r="A144" t="s">
        <v>815</v>
      </c>
      <c r="B144" t="s">
        <v>818</v>
      </c>
      <c r="C144" s="6">
        <v>43871</v>
      </c>
      <c r="D144" s="4" t="s">
        <v>2193</v>
      </c>
    </row>
    <row r="145" spans="1:4" hidden="1" x14ac:dyDescent="0.25">
      <c r="A145" t="s">
        <v>820</v>
      </c>
      <c r="B145" t="s">
        <v>823</v>
      </c>
      <c r="C145" s="6">
        <v>43871</v>
      </c>
      <c r="D145" s="4" t="s">
        <v>2193</v>
      </c>
    </row>
    <row r="146" spans="1:4" hidden="1" x14ac:dyDescent="0.25">
      <c r="A146" t="s">
        <v>826</v>
      </c>
      <c r="B146" t="s">
        <v>829</v>
      </c>
      <c r="C146" s="6">
        <v>43871</v>
      </c>
      <c r="D146" s="4" t="s">
        <v>2193</v>
      </c>
    </row>
    <row r="147" spans="1:4" x14ac:dyDescent="0.25">
      <c r="A147" t="s">
        <v>832</v>
      </c>
      <c r="B147" t="s">
        <v>835</v>
      </c>
      <c r="C147" s="6">
        <v>43871</v>
      </c>
      <c r="D147" s="4" t="s">
        <v>2193</v>
      </c>
    </row>
    <row r="148" spans="1:4" hidden="1" x14ac:dyDescent="0.25">
      <c r="A148" t="s">
        <v>837</v>
      </c>
      <c r="B148" t="s">
        <v>841</v>
      </c>
      <c r="C148" s="6">
        <v>43872</v>
      </c>
      <c r="D148" s="4" t="s">
        <v>2194</v>
      </c>
    </row>
    <row r="149" spans="1:4" hidden="1" x14ac:dyDescent="0.25">
      <c r="A149" t="s">
        <v>843</v>
      </c>
      <c r="B149" t="s">
        <v>846</v>
      </c>
      <c r="C149" s="6">
        <v>43872</v>
      </c>
      <c r="D149" s="4" t="s">
        <v>2194</v>
      </c>
    </row>
    <row r="150" spans="1:4" x14ac:dyDescent="0.25">
      <c r="A150" t="s">
        <v>849</v>
      </c>
      <c r="B150" t="s">
        <v>852</v>
      </c>
      <c r="C150" s="6">
        <v>43872</v>
      </c>
      <c r="D150" s="4" t="s">
        <v>2194</v>
      </c>
    </row>
    <row r="151" spans="1:4" hidden="1" x14ac:dyDescent="0.25">
      <c r="A151" t="s">
        <v>855</v>
      </c>
      <c r="B151" t="s">
        <v>858</v>
      </c>
      <c r="C151" s="6">
        <v>43872</v>
      </c>
      <c r="D151" s="4" t="s">
        <v>2194</v>
      </c>
    </row>
    <row r="152" spans="1:4" hidden="1" x14ac:dyDescent="0.25">
      <c r="A152" t="s">
        <v>861</v>
      </c>
      <c r="B152" t="s">
        <v>864</v>
      </c>
      <c r="C152" s="6">
        <v>43872</v>
      </c>
      <c r="D152" s="4" t="s">
        <v>2194</v>
      </c>
    </row>
    <row r="153" spans="1:4" hidden="1" x14ac:dyDescent="0.25">
      <c r="A153" t="s">
        <v>866</v>
      </c>
      <c r="B153" t="s">
        <v>869</v>
      </c>
      <c r="C153" s="6">
        <v>43872</v>
      </c>
      <c r="D153" s="4" t="s">
        <v>2194</v>
      </c>
    </row>
    <row r="154" spans="1:4" hidden="1" x14ac:dyDescent="0.25">
      <c r="A154" t="s">
        <v>870</v>
      </c>
      <c r="B154" t="s">
        <v>873</v>
      </c>
      <c r="C154" s="6">
        <v>43872</v>
      </c>
      <c r="D154" s="4" t="s">
        <v>2194</v>
      </c>
    </row>
    <row r="155" spans="1:4" hidden="1" x14ac:dyDescent="0.25">
      <c r="A155" t="s">
        <v>876</v>
      </c>
      <c r="B155" t="s">
        <v>879</v>
      </c>
      <c r="C155" s="6">
        <v>43872</v>
      </c>
      <c r="D155" s="4" t="s">
        <v>2194</v>
      </c>
    </row>
    <row r="156" spans="1:4" hidden="1" x14ac:dyDescent="0.25">
      <c r="A156" t="s">
        <v>882</v>
      </c>
      <c r="B156" t="s">
        <v>885</v>
      </c>
      <c r="C156" s="6">
        <v>43872</v>
      </c>
      <c r="D156" s="4" t="s">
        <v>2194</v>
      </c>
    </row>
    <row r="157" spans="1:4" hidden="1" x14ac:dyDescent="0.25">
      <c r="A157" t="s">
        <v>887</v>
      </c>
      <c r="B157" t="s">
        <v>891</v>
      </c>
      <c r="C157" s="6">
        <v>43873</v>
      </c>
      <c r="D157" s="4" t="s">
        <v>2195</v>
      </c>
    </row>
    <row r="158" spans="1:4" hidden="1" x14ac:dyDescent="0.25">
      <c r="A158" t="s">
        <v>893</v>
      </c>
      <c r="B158" t="s">
        <v>896</v>
      </c>
      <c r="C158" s="6">
        <v>43873</v>
      </c>
      <c r="D158" s="4" t="s">
        <v>2195</v>
      </c>
    </row>
    <row r="159" spans="1:4" hidden="1" x14ac:dyDescent="0.25">
      <c r="A159" t="s">
        <v>898</v>
      </c>
      <c r="B159" t="s">
        <v>901</v>
      </c>
      <c r="C159" s="6">
        <v>43873</v>
      </c>
      <c r="D159" s="4" t="s">
        <v>2195</v>
      </c>
    </row>
    <row r="160" spans="1:4" hidden="1" x14ac:dyDescent="0.25">
      <c r="A160" t="s">
        <v>903</v>
      </c>
      <c r="B160" t="s">
        <v>907</v>
      </c>
      <c r="C160" s="6">
        <v>43873</v>
      </c>
      <c r="D160" s="4" t="s">
        <v>2195</v>
      </c>
    </row>
    <row r="161" spans="1:4" hidden="1" x14ac:dyDescent="0.25">
      <c r="A161" t="s">
        <v>910</v>
      </c>
      <c r="B161" t="s">
        <v>913</v>
      </c>
      <c r="C161" s="6">
        <v>43873</v>
      </c>
      <c r="D161" s="4" t="s">
        <v>2195</v>
      </c>
    </row>
    <row r="162" spans="1:4" hidden="1" x14ac:dyDescent="0.25">
      <c r="A162" t="s">
        <v>915</v>
      </c>
      <c r="B162" t="s">
        <v>919</v>
      </c>
      <c r="C162" s="6">
        <v>43874</v>
      </c>
      <c r="D162" s="4" t="s">
        <v>2196</v>
      </c>
    </row>
    <row r="163" spans="1:4" hidden="1" x14ac:dyDescent="0.25">
      <c r="A163" t="s">
        <v>921</v>
      </c>
      <c r="B163" t="s">
        <v>924</v>
      </c>
      <c r="C163" s="6">
        <v>43874</v>
      </c>
      <c r="D163" s="4" t="s">
        <v>2196</v>
      </c>
    </row>
    <row r="164" spans="1:4" hidden="1" x14ac:dyDescent="0.25">
      <c r="A164" t="s">
        <v>926</v>
      </c>
      <c r="B164" t="s">
        <v>929</v>
      </c>
      <c r="C164" s="6">
        <v>43874</v>
      </c>
      <c r="D164" s="4" t="s">
        <v>2196</v>
      </c>
    </row>
    <row r="165" spans="1:4" hidden="1" x14ac:dyDescent="0.25">
      <c r="A165" t="s">
        <v>931</v>
      </c>
      <c r="B165" t="s">
        <v>934</v>
      </c>
      <c r="C165" s="6">
        <v>43874</v>
      </c>
      <c r="D165" s="4" t="s">
        <v>2196</v>
      </c>
    </row>
    <row r="166" spans="1:4" hidden="1" x14ac:dyDescent="0.25">
      <c r="A166" t="s">
        <v>937</v>
      </c>
      <c r="B166" t="s">
        <v>940</v>
      </c>
      <c r="C166" s="6">
        <v>43874</v>
      </c>
      <c r="D166" s="4" t="s">
        <v>2196</v>
      </c>
    </row>
    <row r="167" spans="1:4" hidden="1" x14ac:dyDescent="0.25">
      <c r="A167" t="s">
        <v>942</v>
      </c>
      <c r="B167" t="s">
        <v>945</v>
      </c>
      <c r="C167" s="6">
        <v>43874</v>
      </c>
      <c r="D167" s="4" t="s">
        <v>2196</v>
      </c>
    </row>
    <row r="168" spans="1:4" hidden="1" x14ac:dyDescent="0.25">
      <c r="A168" t="s">
        <v>948</v>
      </c>
      <c r="B168" t="s">
        <v>952</v>
      </c>
      <c r="C168" s="6">
        <v>43875</v>
      </c>
      <c r="D168" s="4" t="s">
        <v>2197</v>
      </c>
    </row>
    <row r="169" spans="1:4" hidden="1" x14ac:dyDescent="0.25">
      <c r="A169" t="s">
        <v>953</v>
      </c>
      <c r="B169" t="s">
        <v>956</v>
      </c>
      <c r="C169" s="6">
        <v>43875</v>
      </c>
      <c r="D169" s="4" t="s">
        <v>2197</v>
      </c>
    </row>
    <row r="170" spans="1:4" hidden="1" x14ac:dyDescent="0.25">
      <c r="A170" t="s">
        <v>959</v>
      </c>
      <c r="B170" t="s">
        <v>962</v>
      </c>
      <c r="C170" s="6">
        <v>43875</v>
      </c>
      <c r="D170" s="4" t="s">
        <v>2197</v>
      </c>
    </row>
    <row r="171" spans="1:4" hidden="1" x14ac:dyDescent="0.25">
      <c r="A171" t="s">
        <v>964</v>
      </c>
      <c r="B171" t="s">
        <v>967</v>
      </c>
      <c r="C171" s="6">
        <v>43875</v>
      </c>
      <c r="D171" s="4" t="s">
        <v>2197</v>
      </c>
    </row>
    <row r="172" spans="1:4" hidden="1" x14ac:dyDescent="0.25">
      <c r="A172" t="s">
        <v>968</v>
      </c>
      <c r="B172" t="s">
        <v>971</v>
      </c>
      <c r="C172" s="6">
        <v>43875</v>
      </c>
      <c r="D172" s="4" t="s">
        <v>2197</v>
      </c>
    </row>
    <row r="173" spans="1:4" hidden="1" x14ac:dyDescent="0.25">
      <c r="A173" t="s">
        <v>974</v>
      </c>
      <c r="B173" t="s">
        <v>977</v>
      </c>
      <c r="C173" s="6">
        <v>43875</v>
      </c>
      <c r="D173" s="4" t="s">
        <v>2197</v>
      </c>
    </row>
    <row r="174" spans="1:4" hidden="1" x14ac:dyDescent="0.25">
      <c r="A174" t="s">
        <v>980</v>
      </c>
      <c r="B174" t="s">
        <v>983</v>
      </c>
      <c r="C174" s="6">
        <v>43875</v>
      </c>
      <c r="D174" s="4" t="s">
        <v>2197</v>
      </c>
    </row>
    <row r="175" spans="1:4" hidden="1" x14ac:dyDescent="0.25">
      <c r="A175" t="s">
        <v>986</v>
      </c>
      <c r="B175" t="s">
        <v>990</v>
      </c>
      <c r="C175" s="6">
        <v>43876</v>
      </c>
      <c r="D175" s="4" t="s">
        <v>2198</v>
      </c>
    </row>
    <row r="176" spans="1:4" hidden="1" x14ac:dyDescent="0.25">
      <c r="A176" t="s">
        <v>991</v>
      </c>
      <c r="B176" t="s">
        <v>994</v>
      </c>
      <c r="C176" s="6">
        <v>43876</v>
      </c>
      <c r="D176" s="4" t="s">
        <v>2198</v>
      </c>
    </row>
    <row r="177" spans="1:4" hidden="1" x14ac:dyDescent="0.25">
      <c r="A177" t="s">
        <v>996</v>
      </c>
      <c r="B177" t="s">
        <v>999</v>
      </c>
      <c r="C177" s="6">
        <v>43876</v>
      </c>
      <c r="D177" s="4" t="s">
        <v>2198</v>
      </c>
    </row>
    <row r="178" spans="1:4" hidden="1" x14ac:dyDescent="0.25">
      <c r="A178" t="s">
        <v>1002</v>
      </c>
      <c r="B178" t="s">
        <v>1006</v>
      </c>
      <c r="C178" s="6">
        <v>43877</v>
      </c>
      <c r="D178" s="4" t="s">
        <v>2199</v>
      </c>
    </row>
    <row r="179" spans="1:4" hidden="1" x14ac:dyDescent="0.25">
      <c r="A179" t="s">
        <v>1009</v>
      </c>
      <c r="B179" t="s">
        <v>1012</v>
      </c>
      <c r="C179" s="6">
        <v>43877</v>
      </c>
      <c r="D179" s="4" t="s">
        <v>2199</v>
      </c>
    </row>
    <row r="180" spans="1:4" hidden="1" x14ac:dyDescent="0.25">
      <c r="A180" t="s">
        <v>1015</v>
      </c>
      <c r="B180" t="s">
        <v>1019</v>
      </c>
      <c r="C180" s="6">
        <v>43878</v>
      </c>
      <c r="D180" s="4" t="s">
        <v>2200</v>
      </c>
    </row>
    <row r="181" spans="1:4" hidden="1" x14ac:dyDescent="0.25">
      <c r="A181" t="s">
        <v>1020</v>
      </c>
      <c r="B181" t="s">
        <v>1023</v>
      </c>
      <c r="C181" s="6">
        <v>43878</v>
      </c>
      <c r="D181" s="4" t="s">
        <v>2200</v>
      </c>
    </row>
    <row r="182" spans="1:4" hidden="1" x14ac:dyDescent="0.25">
      <c r="A182" t="s">
        <v>1026</v>
      </c>
      <c r="B182" t="s">
        <v>1029</v>
      </c>
      <c r="C182" s="6">
        <v>43878</v>
      </c>
      <c r="D182" s="4" t="s">
        <v>2200</v>
      </c>
    </row>
    <row r="183" spans="1:4" hidden="1" x14ac:dyDescent="0.25">
      <c r="A183" t="s">
        <v>1031</v>
      </c>
      <c r="B183" t="s">
        <v>1034</v>
      </c>
      <c r="C183" s="6">
        <v>43878</v>
      </c>
      <c r="D183" s="4" t="s">
        <v>2200</v>
      </c>
    </row>
    <row r="184" spans="1:4" hidden="1" x14ac:dyDescent="0.25">
      <c r="A184" t="s">
        <v>1037</v>
      </c>
      <c r="B184" t="s">
        <v>1040</v>
      </c>
      <c r="C184" s="6">
        <v>43878</v>
      </c>
      <c r="D184" s="4" t="s">
        <v>2200</v>
      </c>
    </row>
    <row r="185" spans="1:4" hidden="1" x14ac:dyDescent="0.25">
      <c r="A185" t="s">
        <v>1042</v>
      </c>
      <c r="B185" t="s">
        <v>1045</v>
      </c>
      <c r="C185" s="6">
        <v>43878</v>
      </c>
      <c r="D185" s="4" t="s">
        <v>2200</v>
      </c>
    </row>
    <row r="186" spans="1:4" hidden="1" x14ac:dyDescent="0.25">
      <c r="A186" t="s">
        <v>1048</v>
      </c>
      <c r="B186" t="s">
        <v>1051</v>
      </c>
      <c r="C186" s="6">
        <v>43878</v>
      </c>
      <c r="D186" s="4" t="s">
        <v>2200</v>
      </c>
    </row>
    <row r="187" spans="1:4" hidden="1" x14ac:dyDescent="0.25">
      <c r="A187" t="s">
        <v>1053</v>
      </c>
      <c r="B187" t="s">
        <v>1057</v>
      </c>
      <c r="C187" s="6">
        <v>43879</v>
      </c>
      <c r="D187" s="4" t="s">
        <v>2201</v>
      </c>
    </row>
    <row r="188" spans="1:4" hidden="1" x14ac:dyDescent="0.25">
      <c r="A188" t="s">
        <v>1059</v>
      </c>
      <c r="B188" t="s">
        <v>1062</v>
      </c>
      <c r="C188" s="6">
        <v>43879</v>
      </c>
      <c r="D188" s="4" t="s">
        <v>2201</v>
      </c>
    </row>
    <row r="189" spans="1:4" hidden="1" x14ac:dyDescent="0.25">
      <c r="A189" t="s">
        <v>1065</v>
      </c>
      <c r="B189" t="s">
        <v>1068</v>
      </c>
      <c r="C189" s="6">
        <v>43879</v>
      </c>
      <c r="D189" s="4" t="s">
        <v>2201</v>
      </c>
    </row>
    <row r="190" spans="1:4" hidden="1" x14ac:dyDescent="0.25">
      <c r="A190" t="s">
        <v>1070</v>
      </c>
      <c r="B190" t="s">
        <v>1073</v>
      </c>
      <c r="C190" s="6">
        <v>43879</v>
      </c>
      <c r="D190" s="4" t="s">
        <v>2201</v>
      </c>
    </row>
    <row r="191" spans="1:4" hidden="1" x14ac:dyDescent="0.25">
      <c r="A191" t="s">
        <v>1076</v>
      </c>
      <c r="B191" t="s">
        <v>1079</v>
      </c>
      <c r="C191" s="6">
        <v>43879</v>
      </c>
      <c r="D191" s="4" t="s">
        <v>2201</v>
      </c>
    </row>
    <row r="192" spans="1:4" hidden="1" x14ac:dyDescent="0.25">
      <c r="A192" t="s">
        <v>1082</v>
      </c>
      <c r="B192" t="s">
        <v>1085</v>
      </c>
      <c r="C192" s="6">
        <v>43879</v>
      </c>
      <c r="D192" s="4" t="s">
        <v>2201</v>
      </c>
    </row>
    <row r="193" spans="1:4" hidden="1" x14ac:dyDescent="0.25">
      <c r="A193" t="s">
        <v>1088</v>
      </c>
      <c r="B193" t="s">
        <v>1092</v>
      </c>
      <c r="C193" s="6">
        <v>43880</v>
      </c>
      <c r="D193" s="4" t="s">
        <v>2202</v>
      </c>
    </row>
    <row r="194" spans="1:4" hidden="1" x14ac:dyDescent="0.25">
      <c r="A194" t="s">
        <v>1094</v>
      </c>
      <c r="B194" t="s">
        <v>1097</v>
      </c>
      <c r="C194" s="6">
        <v>43880</v>
      </c>
      <c r="D194" s="4" t="s">
        <v>2202</v>
      </c>
    </row>
    <row r="195" spans="1:4" hidden="1" x14ac:dyDescent="0.25">
      <c r="A195" t="s">
        <v>1100</v>
      </c>
      <c r="B195" t="s">
        <v>1103</v>
      </c>
      <c r="C195" s="6">
        <v>43880</v>
      </c>
      <c r="D195" s="4" t="s">
        <v>2202</v>
      </c>
    </row>
    <row r="196" spans="1:4" hidden="1" x14ac:dyDescent="0.25">
      <c r="A196" t="s">
        <v>1106</v>
      </c>
      <c r="B196" t="s">
        <v>1109</v>
      </c>
      <c r="C196" s="6">
        <v>43880</v>
      </c>
      <c r="D196" s="4" t="s">
        <v>2202</v>
      </c>
    </row>
    <row r="197" spans="1:4" hidden="1" x14ac:dyDescent="0.25">
      <c r="A197" t="s">
        <v>1112</v>
      </c>
      <c r="B197" t="s">
        <v>1116</v>
      </c>
      <c r="C197" s="6">
        <v>43881</v>
      </c>
      <c r="D197" s="4" t="s">
        <v>2203</v>
      </c>
    </row>
    <row r="198" spans="1:4" hidden="1" x14ac:dyDescent="0.25">
      <c r="A198" t="s">
        <v>1118</v>
      </c>
      <c r="B198" t="s">
        <v>1121</v>
      </c>
      <c r="C198" s="6">
        <v>43881</v>
      </c>
      <c r="D198" s="4" t="s">
        <v>2203</v>
      </c>
    </row>
    <row r="199" spans="1:4" hidden="1" x14ac:dyDescent="0.25">
      <c r="A199" t="s">
        <v>1124</v>
      </c>
      <c r="B199" t="s">
        <v>1127</v>
      </c>
      <c r="C199" s="6">
        <v>43881</v>
      </c>
      <c r="D199" s="4" t="s">
        <v>2203</v>
      </c>
    </row>
    <row r="200" spans="1:4" hidden="1" x14ac:dyDescent="0.25">
      <c r="A200" t="s">
        <v>1130</v>
      </c>
      <c r="B200" t="s">
        <v>1133</v>
      </c>
      <c r="C200" s="6">
        <v>43881</v>
      </c>
      <c r="D200" s="4" t="s">
        <v>2203</v>
      </c>
    </row>
    <row r="201" spans="1:4" hidden="1" x14ac:dyDescent="0.25">
      <c r="A201" t="s">
        <v>1135</v>
      </c>
      <c r="B201" t="s">
        <v>1139</v>
      </c>
      <c r="C201" s="6">
        <v>43882</v>
      </c>
      <c r="D201" s="4" t="s">
        <v>2204</v>
      </c>
    </row>
    <row r="202" spans="1:4" hidden="1" x14ac:dyDescent="0.25">
      <c r="A202" t="s">
        <v>1141</v>
      </c>
      <c r="B202" t="s">
        <v>1144</v>
      </c>
      <c r="C202" s="6">
        <v>43882</v>
      </c>
      <c r="D202" s="4" t="s">
        <v>2204</v>
      </c>
    </row>
    <row r="203" spans="1:4" hidden="1" x14ac:dyDescent="0.25">
      <c r="A203" t="s">
        <v>1146</v>
      </c>
      <c r="B203" t="s">
        <v>1149</v>
      </c>
      <c r="C203" s="6">
        <v>43882</v>
      </c>
      <c r="D203" s="4" t="s">
        <v>2204</v>
      </c>
    </row>
    <row r="204" spans="1:4" hidden="1" x14ac:dyDescent="0.25">
      <c r="A204" t="s">
        <v>1150</v>
      </c>
      <c r="B204" t="s">
        <v>1153</v>
      </c>
      <c r="C204" s="6">
        <v>43882</v>
      </c>
      <c r="D204" s="4" t="s">
        <v>2204</v>
      </c>
    </row>
    <row r="205" spans="1:4" hidden="1" x14ac:dyDescent="0.25">
      <c r="A205" t="s">
        <v>1156</v>
      </c>
      <c r="B205" t="s">
        <v>1159</v>
      </c>
      <c r="C205" s="6">
        <v>43882</v>
      </c>
      <c r="D205" s="4" t="s">
        <v>2204</v>
      </c>
    </row>
    <row r="206" spans="1:4" hidden="1" x14ac:dyDescent="0.25">
      <c r="A206" t="s">
        <v>1161</v>
      </c>
      <c r="B206" t="s">
        <v>1165</v>
      </c>
      <c r="C206" s="6">
        <v>43883</v>
      </c>
      <c r="D206" s="4" t="s">
        <v>2205</v>
      </c>
    </row>
    <row r="207" spans="1:4" hidden="1" x14ac:dyDescent="0.25">
      <c r="A207" t="s">
        <v>1167</v>
      </c>
      <c r="B207" t="s">
        <v>1170</v>
      </c>
      <c r="C207" s="6">
        <v>43883</v>
      </c>
      <c r="D207" s="4" t="s">
        <v>2205</v>
      </c>
    </row>
    <row r="208" spans="1:4" hidden="1" x14ac:dyDescent="0.25">
      <c r="A208" t="s">
        <v>1173</v>
      </c>
      <c r="B208" t="s">
        <v>1177</v>
      </c>
      <c r="C208" s="6">
        <v>43884</v>
      </c>
      <c r="D208" s="4" t="s">
        <v>2206</v>
      </c>
    </row>
    <row r="209" spans="1:4" hidden="1" x14ac:dyDescent="0.25">
      <c r="A209" t="s">
        <v>1179</v>
      </c>
      <c r="B209" t="s">
        <v>1182</v>
      </c>
      <c r="C209" s="6">
        <v>43884</v>
      </c>
      <c r="D209" s="4" t="s">
        <v>2206</v>
      </c>
    </row>
    <row r="210" spans="1:4" hidden="1" x14ac:dyDescent="0.25">
      <c r="A210" t="s">
        <v>1184</v>
      </c>
      <c r="B210" t="s">
        <v>1187</v>
      </c>
      <c r="C210" s="6">
        <v>43884</v>
      </c>
      <c r="D210" s="4" t="s">
        <v>2206</v>
      </c>
    </row>
    <row r="211" spans="1:4" hidden="1" x14ac:dyDescent="0.25">
      <c r="A211" t="s">
        <v>1190</v>
      </c>
      <c r="B211" t="s">
        <v>1193</v>
      </c>
      <c r="C211" s="6">
        <v>43884</v>
      </c>
      <c r="D211" s="4" t="s">
        <v>2206</v>
      </c>
    </row>
    <row r="212" spans="1:4" hidden="1" x14ac:dyDescent="0.25">
      <c r="A212" t="s">
        <v>1195</v>
      </c>
      <c r="B212" t="s">
        <v>1199</v>
      </c>
      <c r="C212" s="6">
        <v>43885</v>
      </c>
      <c r="D212" s="4" t="s">
        <v>2207</v>
      </c>
    </row>
    <row r="213" spans="1:4" hidden="1" x14ac:dyDescent="0.25">
      <c r="A213" t="s">
        <v>1201</v>
      </c>
      <c r="B213" t="s">
        <v>1204</v>
      </c>
      <c r="C213" s="6">
        <v>43885</v>
      </c>
      <c r="D213" s="4" t="s">
        <v>2207</v>
      </c>
    </row>
    <row r="214" spans="1:4" hidden="1" x14ac:dyDescent="0.25">
      <c r="A214" t="s">
        <v>1207</v>
      </c>
      <c r="B214" t="s">
        <v>1210</v>
      </c>
      <c r="C214" s="6">
        <v>43885</v>
      </c>
      <c r="D214" s="4" t="s">
        <v>2207</v>
      </c>
    </row>
    <row r="215" spans="1:4" hidden="1" x14ac:dyDescent="0.25">
      <c r="A215" t="s">
        <v>1213</v>
      </c>
      <c r="B215" t="s">
        <v>1216</v>
      </c>
      <c r="C215" s="6">
        <v>43885</v>
      </c>
      <c r="D215" s="4" t="s">
        <v>2207</v>
      </c>
    </row>
    <row r="216" spans="1:4" hidden="1" x14ac:dyDescent="0.25">
      <c r="A216" t="s">
        <v>1218</v>
      </c>
      <c r="B216" t="s">
        <v>1221</v>
      </c>
      <c r="C216" s="6">
        <v>43885</v>
      </c>
      <c r="D216" s="4" t="s">
        <v>2207</v>
      </c>
    </row>
    <row r="217" spans="1:4" hidden="1" x14ac:dyDescent="0.25">
      <c r="A217" t="s">
        <v>1224</v>
      </c>
      <c r="B217" t="s">
        <v>1227</v>
      </c>
      <c r="C217" s="6">
        <v>43885</v>
      </c>
      <c r="D217" s="4" t="s">
        <v>2207</v>
      </c>
    </row>
    <row r="218" spans="1:4" hidden="1" x14ac:dyDescent="0.25">
      <c r="A218" t="s">
        <v>1230</v>
      </c>
      <c r="B218" t="s">
        <v>1233</v>
      </c>
      <c r="C218" s="6">
        <v>43885</v>
      </c>
      <c r="D218" s="4" t="s">
        <v>2207</v>
      </c>
    </row>
    <row r="219" spans="1:4" hidden="1" x14ac:dyDescent="0.25">
      <c r="A219" t="s">
        <v>1236</v>
      </c>
      <c r="B219" t="s">
        <v>1240</v>
      </c>
      <c r="C219" s="6">
        <v>43886</v>
      </c>
      <c r="D219" s="4" t="s">
        <v>2208</v>
      </c>
    </row>
    <row r="220" spans="1:4" hidden="1" x14ac:dyDescent="0.25">
      <c r="A220" t="s">
        <v>1242</v>
      </c>
      <c r="B220" t="s">
        <v>1245</v>
      </c>
      <c r="C220" s="6">
        <v>43886</v>
      </c>
      <c r="D220" s="4" t="s">
        <v>2208</v>
      </c>
    </row>
    <row r="221" spans="1:4" hidden="1" x14ac:dyDescent="0.25">
      <c r="A221" t="s">
        <v>1247</v>
      </c>
      <c r="B221" t="s">
        <v>1251</v>
      </c>
      <c r="C221" s="6">
        <v>43887</v>
      </c>
      <c r="D221" s="4" t="s">
        <v>2209</v>
      </c>
    </row>
    <row r="222" spans="1:4" hidden="1" x14ac:dyDescent="0.25">
      <c r="A222" t="s">
        <v>1253</v>
      </c>
      <c r="B222" t="s">
        <v>1256</v>
      </c>
      <c r="C222" s="6">
        <v>43887</v>
      </c>
      <c r="D222" s="4" t="s">
        <v>2209</v>
      </c>
    </row>
    <row r="223" spans="1:4" hidden="1" x14ac:dyDescent="0.25">
      <c r="A223" t="s">
        <v>1258</v>
      </c>
      <c r="B223" t="s">
        <v>1262</v>
      </c>
      <c r="C223" s="6">
        <v>43887</v>
      </c>
      <c r="D223" s="4" t="s">
        <v>2209</v>
      </c>
    </row>
    <row r="224" spans="1:4" hidden="1" x14ac:dyDescent="0.25">
      <c r="A224" t="s">
        <v>1265</v>
      </c>
      <c r="B224" t="s">
        <v>1268</v>
      </c>
      <c r="C224" s="6">
        <v>43887</v>
      </c>
      <c r="D224" s="4" t="s">
        <v>2209</v>
      </c>
    </row>
    <row r="225" spans="1:4" hidden="1" x14ac:dyDescent="0.25">
      <c r="A225" t="s">
        <v>1271</v>
      </c>
      <c r="B225" t="s">
        <v>1274</v>
      </c>
      <c r="C225" s="6">
        <v>43887</v>
      </c>
      <c r="D225" s="4" t="s">
        <v>2209</v>
      </c>
    </row>
    <row r="226" spans="1:4" hidden="1" x14ac:dyDescent="0.25">
      <c r="A226" t="s">
        <v>1276</v>
      </c>
      <c r="B226" t="s">
        <v>1279</v>
      </c>
      <c r="C226" s="6">
        <v>43887</v>
      </c>
      <c r="D226" s="4" t="s">
        <v>2209</v>
      </c>
    </row>
    <row r="227" spans="1:4" hidden="1" x14ac:dyDescent="0.25">
      <c r="A227" t="s">
        <v>1281</v>
      </c>
      <c r="B227" t="s">
        <v>1284</v>
      </c>
      <c r="C227" s="6">
        <v>43887</v>
      </c>
      <c r="D227" s="4" t="s">
        <v>2209</v>
      </c>
    </row>
    <row r="228" spans="1:4" hidden="1" x14ac:dyDescent="0.25">
      <c r="A228" t="s">
        <v>1286</v>
      </c>
      <c r="B228" t="s">
        <v>1290</v>
      </c>
      <c r="C228" s="6">
        <v>43888</v>
      </c>
      <c r="D228" s="4" t="s">
        <v>2210</v>
      </c>
    </row>
    <row r="229" spans="1:4" hidden="1" x14ac:dyDescent="0.25">
      <c r="A229" t="s">
        <v>1292</v>
      </c>
      <c r="B229" t="s">
        <v>1295</v>
      </c>
      <c r="C229" s="6">
        <v>43888</v>
      </c>
      <c r="D229" s="4" t="s">
        <v>2210</v>
      </c>
    </row>
    <row r="230" spans="1:4" hidden="1" x14ac:dyDescent="0.25">
      <c r="A230" t="s">
        <v>1298</v>
      </c>
      <c r="B230" t="s">
        <v>1301</v>
      </c>
      <c r="C230" s="6">
        <v>43888</v>
      </c>
      <c r="D230" s="4" t="s">
        <v>2210</v>
      </c>
    </row>
    <row r="231" spans="1:4" hidden="1" x14ac:dyDescent="0.25">
      <c r="A231" t="s">
        <v>1303</v>
      </c>
      <c r="B231" t="s">
        <v>1306</v>
      </c>
      <c r="C231" s="6">
        <v>43888</v>
      </c>
      <c r="D231" s="4" t="s">
        <v>2210</v>
      </c>
    </row>
    <row r="232" spans="1:4" hidden="1" x14ac:dyDescent="0.25">
      <c r="A232" t="s">
        <v>1307</v>
      </c>
      <c r="B232" t="s">
        <v>1310</v>
      </c>
      <c r="C232" s="6">
        <v>43888</v>
      </c>
      <c r="D232" s="4" t="s">
        <v>2210</v>
      </c>
    </row>
    <row r="233" spans="1:4" hidden="1" x14ac:dyDescent="0.25">
      <c r="A233" t="s">
        <v>1312</v>
      </c>
      <c r="B233" t="s">
        <v>1316</v>
      </c>
      <c r="C233" s="6">
        <v>43889</v>
      </c>
      <c r="D233" s="4" t="s">
        <v>2211</v>
      </c>
    </row>
    <row r="234" spans="1:4" hidden="1" x14ac:dyDescent="0.25">
      <c r="A234" t="s">
        <v>1318</v>
      </c>
      <c r="B234" t="s">
        <v>1321</v>
      </c>
      <c r="C234" s="6">
        <v>43889</v>
      </c>
      <c r="D234" s="4" t="s">
        <v>2211</v>
      </c>
    </row>
    <row r="235" spans="1:4" hidden="1" x14ac:dyDescent="0.25">
      <c r="A235" t="s">
        <v>1323</v>
      </c>
      <c r="B235" t="s">
        <v>1326</v>
      </c>
      <c r="C235" s="6">
        <v>43889</v>
      </c>
      <c r="D235" s="4" t="s">
        <v>2211</v>
      </c>
    </row>
    <row r="236" spans="1:4" hidden="1" x14ac:dyDescent="0.25">
      <c r="A236" t="s">
        <v>1328</v>
      </c>
      <c r="B236" t="s">
        <v>1331</v>
      </c>
      <c r="C236" s="6">
        <v>43889</v>
      </c>
      <c r="D236" s="4" t="s">
        <v>2211</v>
      </c>
    </row>
    <row r="237" spans="1:4" hidden="1" x14ac:dyDescent="0.25">
      <c r="A237" t="s">
        <v>1333</v>
      </c>
      <c r="B237" t="s">
        <v>1336</v>
      </c>
      <c r="C237" s="6">
        <v>43889</v>
      </c>
      <c r="D237" s="4" t="s">
        <v>2211</v>
      </c>
    </row>
    <row r="238" spans="1:4" x14ac:dyDescent="0.25">
      <c r="A238" t="s">
        <v>1337</v>
      </c>
      <c r="B238" t="s">
        <v>1340</v>
      </c>
      <c r="C238" s="6">
        <v>43889</v>
      </c>
      <c r="D238" s="4" t="s">
        <v>2211</v>
      </c>
    </row>
    <row r="239" spans="1:4" hidden="1" x14ac:dyDescent="0.25">
      <c r="A239" t="s">
        <v>1343</v>
      </c>
      <c r="B239" t="s">
        <v>1346</v>
      </c>
      <c r="C239" s="6">
        <v>43889</v>
      </c>
      <c r="D239" s="4" t="s">
        <v>2211</v>
      </c>
    </row>
    <row r="240" spans="1:4" hidden="1" x14ac:dyDescent="0.25">
      <c r="A240" t="s">
        <v>1349</v>
      </c>
      <c r="B240" t="s">
        <v>1352</v>
      </c>
      <c r="C240" s="6">
        <v>43889</v>
      </c>
      <c r="D240" s="4" t="s">
        <v>2211</v>
      </c>
    </row>
    <row r="241" spans="1:4" hidden="1" x14ac:dyDescent="0.25">
      <c r="A241" t="s">
        <v>1354</v>
      </c>
      <c r="B241" t="s">
        <v>1358</v>
      </c>
      <c r="C241" s="6">
        <v>43890</v>
      </c>
      <c r="D241" s="4" t="s">
        <v>2212</v>
      </c>
    </row>
    <row r="242" spans="1:4" hidden="1" x14ac:dyDescent="0.25">
      <c r="A242" t="s">
        <v>1360</v>
      </c>
      <c r="B242" t="s">
        <v>1363</v>
      </c>
      <c r="C242" s="6">
        <v>43890</v>
      </c>
      <c r="D242" s="4" t="s">
        <v>2212</v>
      </c>
    </row>
    <row r="243" spans="1:4" hidden="1" x14ac:dyDescent="0.25">
      <c r="A243" t="s">
        <v>1365</v>
      </c>
      <c r="B243" t="s">
        <v>1368</v>
      </c>
      <c r="C243" s="6">
        <v>43890</v>
      </c>
      <c r="D243" s="4" t="s">
        <v>2212</v>
      </c>
    </row>
    <row r="244" spans="1:4" hidden="1" x14ac:dyDescent="0.25">
      <c r="A244" t="s">
        <v>1370</v>
      </c>
      <c r="B244" t="s">
        <v>1374</v>
      </c>
      <c r="C244" s="6">
        <v>43891</v>
      </c>
      <c r="D244" s="4" t="s">
        <v>1373</v>
      </c>
    </row>
    <row r="245" spans="1:4" hidden="1" x14ac:dyDescent="0.25">
      <c r="A245" t="s">
        <v>1375</v>
      </c>
      <c r="B245" t="s">
        <v>1378</v>
      </c>
      <c r="C245" s="6">
        <v>43891</v>
      </c>
      <c r="D245" s="4" t="s">
        <v>1373</v>
      </c>
    </row>
    <row r="246" spans="1:4" hidden="1" x14ac:dyDescent="0.25">
      <c r="A246" t="s">
        <v>1381</v>
      </c>
      <c r="B246" t="s">
        <v>1385</v>
      </c>
      <c r="C246" s="6">
        <v>43892</v>
      </c>
      <c r="D246" s="4" t="s">
        <v>1384</v>
      </c>
    </row>
    <row r="247" spans="1:4" hidden="1" x14ac:dyDescent="0.25">
      <c r="A247" t="s">
        <v>1386</v>
      </c>
      <c r="B247" t="s">
        <v>1389</v>
      </c>
      <c r="C247" s="6">
        <v>43892</v>
      </c>
      <c r="D247" s="4" t="s">
        <v>1384</v>
      </c>
    </row>
    <row r="248" spans="1:4" hidden="1" x14ac:dyDescent="0.25">
      <c r="A248" t="s">
        <v>1392</v>
      </c>
      <c r="B248" t="s">
        <v>1395</v>
      </c>
      <c r="C248" s="6">
        <v>43892</v>
      </c>
      <c r="D248" s="4" t="s">
        <v>1384</v>
      </c>
    </row>
    <row r="249" spans="1:4" hidden="1" x14ac:dyDescent="0.25">
      <c r="A249" t="s">
        <v>1396</v>
      </c>
      <c r="B249" t="s">
        <v>1400</v>
      </c>
      <c r="C249" s="6">
        <v>43893</v>
      </c>
      <c r="D249" s="4" t="s">
        <v>1399</v>
      </c>
    </row>
    <row r="250" spans="1:4" hidden="1" x14ac:dyDescent="0.25">
      <c r="A250" t="s">
        <v>1403</v>
      </c>
      <c r="B250" t="s">
        <v>1406</v>
      </c>
      <c r="C250" s="6">
        <v>43893</v>
      </c>
      <c r="D250" s="4" t="s">
        <v>1399</v>
      </c>
    </row>
    <row r="251" spans="1:4" hidden="1" x14ac:dyDescent="0.25">
      <c r="A251" t="s">
        <v>1409</v>
      </c>
      <c r="B251" t="s">
        <v>1413</v>
      </c>
      <c r="C251" s="6">
        <v>43893</v>
      </c>
      <c r="D251" s="4" t="s">
        <v>1399</v>
      </c>
    </row>
    <row r="252" spans="1:4" hidden="1" x14ac:dyDescent="0.25">
      <c r="A252" t="s">
        <v>1416</v>
      </c>
      <c r="B252" t="s">
        <v>1418</v>
      </c>
      <c r="C252" s="6">
        <v>43893</v>
      </c>
      <c r="D252" s="4" t="s">
        <v>1399</v>
      </c>
    </row>
    <row r="253" spans="1:4" hidden="1" x14ac:dyDescent="0.25">
      <c r="A253" t="s">
        <v>1420</v>
      </c>
      <c r="B253" t="s">
        <v>1424</v>
      </c>
      <c r="C253" s="6">
        <v>43894</v>
      </c>
      <c r="D253" s="4" t="s">
        <v>1423</v>
      </c>
    </row>
    <row r="254" spans="1:4" hidden="1" x14ac:dyDescent="0.25">
      <c r="A254" t="s">
        <v>1426</v>
      </c>
      <c r="B254" t="s">
        <v>1429</v>
      </c>
      <c r="C254" s="6">
        <v>43894</v>
      </c>
      <c r="D254" s="4" t="s">
        <v>1423</v>
      </c>
    </row>
    <row r="255" spans="1:4" hidden="1" x14ac:dyDescent="0.25">
      <c r="A255" t="s">
        <v>1431</v>
      </c>
      <c r="B255" t="s">
        <v>1434</v>
      </c>
      <c r="C255" s="6">
        <v>43894</v>
      </c>
      <c r="D255" s="4" t="s">
        <v>1423</v>
      </c>
    </row>
    <row r="256" spans="1:4" hidden="1" x14ac:dyDescent="0.25">
      <c r="A256" t="s">
        <v>1436</v>
      </c>
      <c r="B256" t="s">
        <v>1439</v>
      </c>
      <c r="C256" s="6">
        <v>43894</v>
      </c>
      <c r="D256" s="4" t="s">
        <v>1423</v>
      </c>
    </row>
    <row r="257" spans="1:4" hidden="1" x14ac:dyDescent="0.25">
      <c r="A257" t="s">
        <v>1441</v>
      </c>
      <c r="B257" t="s">
        <v>1444</v>
      </c>
      <c r="C257" s="6">
        <v>43894</v>
      </c>
      <c r="D257" s="4" t="s">
        <v>1423</v>
      </c>
    </row>
    <row r="258" spans="1:4" hidden="1" x14ac:dyDescent="0.25">
      <c r="A258" t="s">
        <v>1447</v>
      </c>
      <c r="B258" t="s">
        <v>1450</v>
      </c>
      <c r="C258" s="6">
        <v>43894</v>
      </c>
      <c r="D258" s="4" t="s">
        <v>1423</v>
      </c>
    </row>
    <row r="259" spans="1:4" hidden="1" x14ac:dyDescent="0.25">
      <c r="A259" t="s">
        <v>1451</v>
      </c>
      <c r="B259" t="s">
        <v>1454</v>
      </c>
      <c r="C259" s="6">
        <v>43894</v>
      </c>
      <c r="D259" s="4" t="s">
        <v>1423</v>
      </c>
    </row>
    <row r="260" spans="1:4" hidden="1" x14ac:dyDescent="0.25">
      <c r="A260" t="s">
        <v>1457</v>
      </c>
      <c r="B260" t="s">
        <v>1461</v>
      </c>
      <c r="C260" s="6">
        <v>43895</v>
      </c>
      <c r="D260" s="4" t="s">
        <v>1460</v>
      </c>
    </row>
    <row r="261" spans="1:4" hidden="1" x14ac:dyDescent="0.25">
      <c r="A261" t="s">
        <v>1463</v>
      </c>
      <c r="B261" t="s">
        <v>1466</v>
      </c>
      <c r="C261" s="6">
        <v>43895</v>
      </c>
      <c r="D261" s="4" t="s">
        <v>1460</v>
      </c>
    </row>
    <row r="262" spans="1:4" x14ac:dyDescent="0.25">
      <c r="A262" t="s">
        <v>1469</v>
      </c>
      <c r="B262" t="s">
        <v>1473</v>
      </c>
      <c r="C262" s="6">
        <v>43896</v>
      </c>
      <c r="D262" s="4" t="s">
        <v>1472</v>
      </c>
    </row>
    <row r="263" spans="1:4" hidden="1" x14ac:dyDescent="0.25">
      <c r="A263" t="s">
        <v>1475</v>
      </c>
      <c r="B263" t="s">
        <v>1478</v>
      </c>
      <c r="C263" s="6">
        <v>43896</v>
      </c>
      <c r="D263" s="4" t="s">
        <v>1472</v>
      </c>
    </row>
    <row r="264" spans="1:4" hidden="1" x14ac:dyDescent="0.25">
      <c r="A264" t="s">
        <v>1480</v>
      </c>
      <c r="B264" t="s">
        <v>1483</v>
      </c>
      <c r="C264" s="6">
        <v>43896</v>
      </c>
      <c r="D264" s="4" t="s">
        <v>1472</v>
      </c>
    </row>
    <row r="265" spans="1:4" hidden="1" x14ac:dyDescent="0.25">
      <c r="A265" t="s">
        <v>1485</v>
      </c>
      <c r="B265" t="s">
        <v>1488</v>
      </c>
      <c r="C265" s="6">
        <v>43896</v>
      </c>
      <c r="D265" s="4" t="s">
        <v>1472</v>
      </c>
    </row>
    <row r="266" spans="1:4" hidden="1" x14ac:dyDescent="0.25">
      <c r="A266" t="s">
        <v>1490</v>
      </c>
      <c r="B266" t="s">
        <v>1493</v>
      </c>
      <c r="C266" s="6">
        <v>43896</v>
      </c>
      <c r="D266" s="4" t="s">
        <v>1472</v>
      </c>
    </row>
    <row r="267" spans="1:4" hidden="1" x14ac:dyDescent="0.25">
      <c r="A267" t="s">
        <v>1495</v>
      </c>
      <c r="B267" t="s">
        <v>1499</v>
      </c>
      <c r="C267" s="6">
        <v>43897</v>
      </c>
      <c r="D267" s="4" t="s">
        <v>1498</v>
      </c>
    </row>
    <row r="268" spans="1:4" hidden="1" x14ac:dyDescent="0.25">
      <c r="A268" t="s">
        <v>1502</v>
      </c>
      <c r="B268" t="s">
        <v>1505</v>
      </c>
      <c r="C268" s="6">
        <v>43897</v>
      </c>
      <c r="D268" s="4" t="s">
        <v>1498</v>
      </c>
    </row>
    <row r="269" spans="1:4" hidden="1" x14ac:dyDescent="0.25">
      <c r="A269" t="s">
        <v>1507</v>
      </c>
      <c r="B269" t="s">
        <v>1510</v>
      </c>
      <c r="C269" s="6">
        <v>43897</v>
      </c>
      <c r="D269" s="4" t="s">
        <v>1498</v>
      </c>
    </row>
    <row r="270" spans="1:4" hidden="1" x14ac:dyDescent="0.25">
      <c r="A270" t="s">
        <v>1512</v>
      </c>
      <c r="B270" t="s">
        <v>1515</v>
      </c>
      <c r="C270" s="6">
        <v>43897</v>
      </c>
      <c r="D270" s="4" t="s">
        <v>1498</v>
      </c>
    </row>
    <row r="271" spans="1:4" hidden="1" x14ac:dyDescent="0.25">
      <c r="A271" t="s">
        <v>1518</v>
      </c>
      <c r="B271" t="s">
        <v>1522</v>
      </c>
      <c r="C271" s="6">
        <v>43898</v>
      </c>
      <c r="D271" s="4" t="s">
        <v>1521</v>
      </c>
    </row>
    <row r="272" spans="1:4" hidden="1" x14ac:dyDescent="0.25">
      <c r="A272" t="s">
        <v>1524</v>
      </c>
      <c r="B272" t="s">
        <v>1527</v>
      </c>
      <c r="C272" s="6">
        <v>43898</v>
      </c>
      <c r="D272" s="4" t="s">
        <v>1521</v>
      </c>
    </row>
    <row r="273" spans="1:4" x14ac:dyDescent="0.25">
      <c r="A273" t="s">
        <v>1530</v>
      </c>
      <c r="B273" t="s">
        <v>1533</v>
      </c>
      <c r="C273" s="6">
        <v>43898</v>
      </c>
      <c r="D273" s="4" t="s">
        <v>1521</v>
      </c>
    </row>
    <row r="274" spans="1:4" hidden="1" x14ac:dyDescent="0.25">
      <c r="A274" t="s">
        <v>1536</v>
      </c>
      <c r="B274" t="s">
        <v>1540</v>
      </c>
      <c r="C274" s="6">
        <v>43899</v>
      </c>
      <c r="D274" s="4" t="s">
        <v>1539</v>
      </c>
    </row>
    <row r="275" spans="1:4" hidden="1" x14ac:dyDescent="0.25">
      <c r="A275" t="s">
        <v>1543</v>
      </c>
      <c r="B275" t="s">
        <v>1546</v>
      </c>
      <c r="C275" s="6">
        <v>43899</v>
      </c>
      <c r="D275" s="4" t="s">
        <v>1539</v>
      </c>
    </row>
    <row r="276" spans="1:4" hidden="1" x14ac:dyDescent="0.25">
      <c r="A276" t="s">
        <v>1549</v>
      </c>
      <c r="B276" t="s">
        <v>1553</v>
      </c>
      <c r="C276" s="6">
        <v>43900</v>
      </c>
      <c r="D276" s="4" t="s">
        <v>1552</v>
      </c>
    </row>
    <row r="277" spans="1:4" hidden="1" x14ac:dyDescent="0.25">
      <c r="A277" t="s">
        <v>1554</v>
      </c>
      <c r="B277" t="s">
        <v>1557</v>
      </c>
      <c r="C277" s="6">
        <v>43900</v>
      </c>
      <c r="D277" s="4" t="s">
        <v>1552</v>
      </c>
    </row>
    <row r="278" spans="1:4" hidden="1" x14ac:dyDescent="0.25">
      <c r="A278" t="s">
        <v>1560</v>
      </c>
      <c r="B278" t="s">
        <v>1563</v>
      </c>
      <c r="C278" s="6">
        <v>43900</v>
      </c>
      <c r="D278" s="4" t="s">
        <v>1552</v>
      </c>
    </row>
    <row r="279" spans="1:4" hidden="1" x14ac:dyDescent="0.25">
      <c r="A279" t="s">
        <v>1565</v>
      </c>
      <c r="B279" t="s">
        <v>1568</v>
      </c>
      <c r="C279" s="6">
        <v>43900</v>
      </c>
      <c r="D279" s="4" t="s">
        <v>1552</v>
      </c>
    </row>
    <row r="280" spans="1:4" hidden="1" x14ac:dyDescent="0.25">
      <c r="A280" t="s">
        <v>1570</v>
      </c>
      <c r="B280" t="s">
        <v>1573</v>
      </c>
      <c r="C280" s="6">
        <v>43900</v>
      </c>
      <c r="D280" s="4" t="s">
        <v>1552</v>
      </c>
    </row>
    <row r="281" spans="1:4" hidden="1" x14ac:dyDescent="0.25">
      <c r="A281" t="s">
        <v>1576</v>
      </c>
      <c r="B281" t="s">
        <v>1579</v>
      </c>
      <c r="C281" s="6">
        <v>43900</v>
      </c>
      <c r="D281" s="4" t="s">
        <v>1552</v>
      </c>
    </row>
    <row r="282" spans="1:4" hidden="1" x14ac:dyDescent="0.25">
      <c r="A282" t="s">
        <v>1581</v>
      </c>
      <c r="B282" t="s">
        <v>1585</v>
      </c>
      <c r="C282" s="6">
        <v>43901</v>
      </c>
      <c r="D282" s="4" t="s">
        <v>1584</v>
      </c>
    </row>
    <row r="283" spans="1:4" hidden="1" x14ac:dyDescent="0.25">
      <c r="A283" t="s">
        <v>1588</v>
      </c>
      <c r="B283" t="s">
        <v>1591</v>
      </c>
      <c r="C283" s="6">
        <v>43901</v>
      </c>
      <c r="D283" s="4" t="s">
        <v>1584</v>
      </c>
    </row>
    <row r="284" spans="1:4" hidden="1" x14ac:dyDescent="0.25">
      <c r="A284" t="s">
        <v>1593</v>
      </c>
      <c r="B284" t="s">
        <v>1596</v>
      </c>
      <c r="C284" s="6">
        <v>43901</v>
      </c>
      <c r="D284" s="4" t="s">
        <v>1584</v>
      </c>
    </row>
    <row r="285" spans="1:4" hidden="1" x14ac:dyDescent="0.25">
      <c r="A285" t="s">
        <v>1598</v>
      </c>
      <c r="B285" t="s">
        <v>1601</v>
      </c>
      <c r="C285" s="6">
        <v>43901</v>
      </c>
      <c r="D285" s="4" t="s">
        <v>1584</v>
      </c>
    </row>
    <row r="286" spans="1:4" hidden="1" x14ac:dyDescent="0.25">
      <c r="A286" t="s">
        <v>1603</v>
      </c>
      <c r="B286" t="s">
        <v>1606</v>
      </c>
      <c r="C286" s="6">
        <v>43901</v>
      </c>
      <c r="D286" s="4" t="s">
        <v>1584</v>
      </c>
    </row>
    <row r="287" spans="1:4" hidden="1" x14ac:dyDescent="0.25">
      <c r="A287" t="s">
        <v>1608</v>
      </c>
      <c r="B287" t="s">
        <v>1612</v>
      </c>
      <c r="C287" s="6">
        <v>43902</v>
      </c>
      <c r="D287" s="4" t="s">
        <v>1611</v>
      </c>
    </row>
    <row r="288" spans="1:4" hidden="1" x14ac:dyDescent="0.25">
      <c r="A288" t="s">
        <v>1615</v>
      </c>
      <c r="B288" t="s">
        <v>1618</v>
      </c>
      <c r="C288" s="6">
        <v>43902</v>
      </c>
      <c r="D288" s="4" t="s">
        <v>1611</v>
      </c>
    </row>
    <row r="289" spans="1:4" hidden="1" x14ac:dyDescent="0.25">
      <c r="A289" t="s">
        <v>1621</v>
      </c>
      <c r="B289" t="s">
        <v>1625</v>
      </c>
      <c r="C289" s="6">
        <v>43903</v>
      </c>
      <c r="D289" s="4" t="s">
        <v>1624</v>
      </c>
    </row>
    <row r="290" spans="1:4" hidden="1" x14ac:dyDescent="0.25">
      <c r="A290" t="s">
        <v>1627</v>
      </c>
      <c r="B290" t="s">
        <v>1630</v>
      </c>
      <c r="C290" s="6">
        <v>43903</v>
      </c>
      <c r="D290" s="4" t="s">
        <v>1624</v>
      </c>
    </row>
    <row r="291" spans="1:4" hidden="1" x14ac:dyDescent="0.25">
      <c r="A291" t="s">
        <v>1632</v>
      </c>
      <c r="B291" t="s">
        <v>1635</v>
      </c>
      <c r="C291" s="6">
        <v>43903</v>
      </c>
      <c r="D291" s="4" t="s">
        <v>1624</v>
      </c>
    </row>
    <row r="292" spans="1:4" hidden="1" x14ac:dyDescent="0.25">
      <c r="A292" t="s">
        <v>1637</v>
      </c>
      <c r="B292" t="s">
        <v>1640</v>
      </c>
      <c r="C292" s="6">
        <v>43903</v>
      </c>
      <c r="D292" s="4" t="s">
        <v>1624</v>
      </c>
    </row>
    <row r="293" spans="1:4" hidden="1" x14ac:dyDescent="0.25">
      <c r="A293" t="s">
        <v>1642</v>
      </c>
      <c r="B293" t="s">
        <v>1645</v>
      </c>
      <c r="C293" s="6">
        <v>43903</v>
      </c>
      <c r="D293" s="4" t="s">
        <v>1624</v>
      </c>
    </row>
    <row r="294" spans="1:4" hidden="1" x14ac:dyDescent="0.25">
      <c r="A294" t="s">
        <v>1647</v>
      </c>
      <c r="B294" t="s">
        <v>1650</v>
      </c>
      <c r="C294" s="6">
        <v>43903</v>
      </c>
      <c r="D294" s="4" t="s">
        <v>1624</v>
      </c>
    </row>
    <row r="295" spans="1:4" hidden="1" x14ac:dyDescent="0.25">
      <c r="A295" t="s">
        <v>1653</v>
      </c>
      <c r="B295" t="s">
        <v>1656</v>
      </c>
      <c r="C295" s="6">
        <v>43903</v>
      </c>
      <c r="D295" s="4" t="s">
        <v>1624</v>
      </c>
    </row>
    <row r="296" spans="1:4" hidden="1" x14ac:dyDescent="0.25">
      <c r="A296" t="s">
        <v>1570</v>
      </c>
      <c r="B296" t="s">
        <v>1660</v>
      </c>
      <c r="C296" s="6">
        <v>43903</v>
      </c>
      <c r="D296" s="4" t="s">
        <v>1624</v>
      </c>
    </row>
    <row r="297" spans="1:4" hidden="1" x14ac:dyDescent="0.25">
      <c r="A297" t="s">
        <v>1661</v>
      </c>
      <c r="B297" t="s">
        <v>1664</v>
      </c>
      <c r="C297" s="6">
        <v>43903</v>
      </c>
      <c r="D297" s="4" t="s">
        <v>1624</v>
      </c>
    </row>
    <row r="298" spans="1:4" hidden="1" x14ac:dyDescent="0.25">
      <c r="A298" t="s">
        <v>1667</v>
      </c>
      <c r="B298" t="s">
        <v>1671</v>
      </c>
      <c r="C298" s="6">
        <v>43904</v>
      </c>
      <c r="D298" s="4" t="s">
        <v>1670</v>
      </c>
    </row>
    <row r="299" spans="1:4" hidden="1" x14ac:dyDescent="0.25">
      <c r="A299" t="s">
        <v>1673</v>
      </c>
      <c r="B299" t="s">
        <v>1676</v>
      </c>
      <c r="C299" s="6">
        <v>43904</v>
      </c>
      <c r="D299" s="4" t="s">
        <v>1670</v>
      </c>
    </row>
    <row r="300" spans="1:4" hidden="1" x14ac:dyDescent="0.25">
      <c r="A300" t="s">
        <v>1678</v>
      </c>
      <c r="B300" t="s">
        <v>1682</v>
      </c>
      <c r="C300" s="6">
        <v>43905</v>
      </c>
      <c r="D300" s="4" t="s">
        <v>1681</v>
      </c>
    </row>
    <row r="301" spans="1:4" hidden="1" x14ac:dyDescent="0.25">
      <c r="A301" t="s">
        <v>1684</v>
      </c>
      <c r="B301" t="s">
        <v>1688</v>
      </c>
      <c r="C301" s="6">
        <v>43906</v>
      </c>
      <c r="D301" s="4" t="s">
        <v>1687</v>
      </c>
    </row>
    <row r="302" spans="1:4" hidden="1" x14ac:dyDescent="0.25">
      <c r="A302" t="s">
        <v>1690</v>
      </c>
      <c r="B302" t="s">
        <v>1694</v>
      </c>
      <c r="C302" s="6">
        <v>43907</v>
      </c>
      <c r="D302" s="4" t="s">
        <v>1693</v>
      </c>
    </row>
    <row r="303" spans="1:4" hidden="1" x14ac:dyDescent="0.25">
      <c r="A303" t="s">
        <v>1696</v>
      </c>
      <c r="B303" t="s">
        <v>1699</v>
      </c>
      <c r="C303" s="6">
        <v>43907</v>
      </c>
      <c r="D303" s="4" t="s">
        <v>1693</v>
      </c>
    </row>
    <row r="304" spans="1:4" hidden="1" x14ac:dyDescent="0.25">
      <c r="A304" t="s">
        <v>1701</v>
      </c>
      <c r="B304" t="s">
        <v>1704</v>
      </c>
      <c r="C304" s="6">
        <v>43907</v>
      </c>
      <c r="D304" s="4" t="s">
        <v>1693</v>
      </c>
    </row>
    <row r="305" spans="1:4" hidden="1" x14ac:dyDescent="0.25">
      <c r="A305" t="s">
        <v>1707</v>
      </c>
      <c r="B305" t="s">
        <v>1710</v>
      </c>
      <c r="C305" s="6">
        <v>43907</v>
      </c>
      <c r="D305" s="4" t="s">
        <v>1693</v>
      </c>
    </row>
    <row r="306" spans="1:4" hidden="1" x14ac:dyDescent="0.25">
      <c r="A306" t="s">
        <v>1712</v>
      </c>
      <c r="B306" t="s">
        <v>1715</v>
      </c>
      <c r="C306" s="6">
        <v>43907</v>
      </c>
      <c r="D306" s="4" t="s">
        <v>1693</v>
      </c>
    </row>
    <row r="307" spans="1:4" hidden="1" x14ac:dyDescent="0.25">
      <c r="A307" t="s">
        <v>1718</v>
      </c>
      <c r="B307" t="s">
        <v>1721</v>
      </c>
      <c r="C307" s="6">
        <v>43907</v>
      </c>
      <c r="D307" s="4" t="s">
        <v>1693</v>
      </c>
    </row>
    <row r="308" spans="1:4" hidden="1" x14ac:dyDescent="0.25">
      <c r="A308" t="s">
        <v>1723</v>
      </c>
      <c r="B308" t="s">
        <v>1726</v>
      </c>
      <c r="C308" s="6">
        <v>43907</v>
      </c>
      <c r="D308" s="4" t="s">
        <v>1693</v>
      </c>
    </row>
    <row r="309" spans="1:4" hidden="1" x14ac:dyDescent="0.25">
      <c r="A309" t="s">
        <v>1729</v>
      </c>
      <c r="B309" t="s">
        <v>1732</v>
      </c>
      <c r="C309" s="6">
        <v>43907</v>
      </c>
      <c r="D309" s="4" t="s">
        <v>1693</v>
      </c>
    </row>
    <row r="310" spans="1:4" hidden="1" x14ac:dyDescent="0.25">
      <c r="A310" t="s">
        <v>1735</v>
      </c>
      <c r="B310" t="s">
        <v>1739</v>
      </c>
      <c r="C310" s="6">
        <v>43908</v>
      </c>
      <c r="D310" s="4" t="s">
        <v>1738</v>
      </c>
    </row>
    <row r="311" spans="1:4" hidden="1" x14ac:dyDescent="0.25">
      <c r="A311" t="s">
        <v>1740</v>
      </c>
      <c r="B311" t="s">
        <v>1743</v>
      </c>
      <c r="C311" s="6">
        <v>43908</v>
      </c>
      <c r="D311" s="4" t="s">
        <v>1738</v>
      </c>
    </row>
    <row r="312" spans="1:4" hidden="1" x14ac:dyDescent="0.25">
      <c r="A312" t="s">
        <v>1746</v>
      </c>
      <c r="B312" t="s">
        <v>1749</v>
      </c>
      <c r="C312" s="6">
        <v>43908</v>
      </c>
      <c r="D312" s="4" t="s">
        <v>1738</v>
      </c>
    </row>
    <row r="313" spans="1:4" hidden="1" x14ac:dyDescent="0.25">
      <c r="A313" t="s">
        <v>1752</v>
      </c>
      <c r="B313" t="s">
        <v>1755</v>
      </c>
      <c r="C313" s="6">
        <v>43908</v>
      </c>
      <c r="D313" s="4" t="s">
        <v>1738</v>
      </c>
    </row>
    <row r="314" spans="1:4" hidden="1" x14ac:dyDescent="0.25">
      <c r="A314" t="s">
        <v>1758</v>
      </c>
      <c r="B314" t="s">
        <v>1761</v>
      </c>
      <c r="C314" s="6">
        <v>43908</v>
      </c>
      <c r="D314" s="4" t="s">
        <v>1738</v>
      </c>
    </row>
    <row r="315" spans="1:4" hidden="1" x14ac:dyDescent="0.25">
      <c r="A315" t="s">
        <v>1764</v>
      </c>
      <c r="B315" t="s">
        <v>1767</v>
      </c>
      <c r="C315" s="6">
        <v>43908</v>
      </c>
      <c r="D315" s="4" t="s">
        <v>1738</v>
      </c>
    </row>
    <row r="316" spans="1:4" hidden="1" x14ac:dyDescent="0.25">
      <c r="A316" t="s">
        <v>1769</v>
      </c>
      <c r="B316" t="s">
        <v>1772</v>
      </c>
      <c r="C316" s="6">
        <v>43908</v>
      </c>
      <c r="D316" s="4" t="s">
        <v>1738</v>
      </c>
    </row>
    <row r="317" spans="1:4" hidden="1" x14ac:dyDescent="0.25">
      <c r="A317" t="s">
        <v>1774</v>
      </c>
      <c r="B317" t="s">
        <v>1777</v>
      </c>
      <c r="C317" s="6">
        <v>43908</v>
      </c>
      <c r="D317" s="4" t="s">
        <v>1738</v>
      </c>
    </row>
    <row r="318" spans="1:4" hidden="1" x14ac:dyDescent="0.25">
      <c r="A318" t="s">
        <v>1779</v>
      </c>
      <c r="B318" t="s">
        <v>1783</v>
      </c>
      <c r="C318" s="6">
        <v>43909</v>
      </c>
      <c r="D318" s="4" t="s">
        <v>1782</v>
      </c>
    </row>
    <row r="319" spans="1:4" hidden="1" x14ac:dyDescent="0.25">
      <c r="A319" t="s">
        <v>1785</v>
      </c>
      <c r="B319" t="s">
        <v>1788</v>
      </c>
      <c r="C319" s="6">
        <v>43909</v>
      </c>
      <c r="D319" s="4" t="s">
        <v>1782</v>
      </c>
    </row>
    <row r="320" spans="1:4" hidden="1" x14ac:dyDescent="0.25">
      <c r="A320" t="s">
        <v>1790</v>
      </c>
      <c r="B320" t="s">
        <v>1793</v>
      </c>
      <c r="C320" s="6">
        <v>43909</v>
      </c>
      <c r="D320" s="4" t="s">
        <v>1782</v>
      </c>
    </row>
    <row r="321" spans="1:4" hidden="1" x14ac:dyDescent="0.25">
      <c r="A321" t="s">
        <v>1570</v>
      </c>
      <c r="B321" t="s">
        <v>1797</v>
      </c>
      <c r="C321" s="6">
        <v>43909</v>
      </c>
      <c r="D321" s="4" t="s">
        <v>1782</v>
      </c>
    </row>
    <row r="322" spans="1:4" hidden="1" x14ac:dyDescent="0.25">
      <c r="A322" t="s">
        <v>1798</v>
      </c>
      <c r="B322" t="s">
        <v>1801</v>
      </c>
      <c r="C322" s="6">
        <v>43909</v>
      </c>
      <c r="D322" s="4" t="s">
        <v>1782</v>
      </c>
    </row>
    <row r="323" spans="1:4" hidden="1" x14ac:dyDescent="0.25">
      <c r="A323" t="s">
        <v>1803</v>
      </c>
      <c r="B323" t="s">
        <v>1806</v>
      </c>
      <c r="C323" s="6">
        <v>43909</v>
      </c>
      <c r="D323" s="4" t="s">
        <v>1782</v>
      </c>
    </row>
    <row r="324" spans="1:4" hidden="1" x14ac:dyDescent="0.25">
      <c r="A324" t="s">
        <v>1809</v>
      </c>
      <c r="B324" t="s">
        <v>1812</v>
      </c>
      <c r="C324" s="6">
        <v>43909</v>
      </c>
      <c r="D324" s="4" t="s">
        <v>1782</v>
      </c>
    </row>
    <row r="325" spans="1:4" hidden="1" x14ac:dyDescent="0.25">
      <c r="A325" t="s">
        <v>1815</v>
      </c>
      <c r="B325" t="s">
        <v>1819</v>
      </c>
      <c r="C325" s="6">
        <v>43910</v>
      </c>
      <c r="D325" s="4" t="s">
        <v>1818</v>
      </c>
    </row>
    <row r="326" spans="1:4" hidden="1" x14ac:dyDescent="0.25">
      <c r="A326" t="s">
        <v>1821</v>
      </c>
      <c r="B326" t="s">
        <v>1824</v>
      </c>
      <c r="C326" s="6">
        <v>43910</v>
      </c>
      <c r="D326" s="4" t="s">
        <v>1818</v>
      </c>
    </row>
    <row r="327" spans="1:4" hidden="1" x14ac:dyDescent="0.25">
      <c r="A327" t="s">
        <v>1826</v>
      </c>
      <c r="B327" t="s">
        <v>1830</v>
      </c>
      <c r="C327" s="6">
        <v>43911</v>
      </c>
      <c r="D327" s="4" t="s">
        <v>1829</v>
      </c>
    </row>
    <row r="328" spans="1:4" hidden="1" x14ac:dyDescent="0.25">
      <c r="A328" t="s">
        <v>1833</v>
      </c>
      <c r="B328" t="s">
        <v>1835</v>
      </c>
      <c r="C328" s="6">
        <v>43911</v>
      </c>
      <c r="D328" s="4" t="s">
        <v>1829</v>
      </c>
    </row>
    <row r="329" spans="1:4" hidden="1" x14ac:dyDescent="0.25">
      <c r="A329" t="s">
        <v>1837</v>
      </c>
      <c r="B329" t="s">
        <v>1841</v>
      </c>
      <c r="C329" s="6">
        <v>43912</v>
      </c>
      <c r="D329" s="4" t="s">
        <v>1840</v>
      </c>
    </row>
    <row r="330" spans="1:4" hidden="1" x14ac:dyDescent="0.25">
      <c r="A330" t="s">
        <v>1844</v>
      </c>
      <c r="B330" t="s">
        <v>1847</v>
      </c>
      <c r="C330" s="6">
        <v>43912</v>
      </c>
      <c r="D330" s="4" t="s">
        <v>1840</v>
      </c>
    </row>
    <row r="331" spans="1:4" hidden="1" x14ac:dyDescent="0.25">
      <c r="A331" t="s">
        <v>1849</v>
      </c>
      <c r="B331" t="s">
        <v>1852</v>
      </c>
      <c r="C331" s="6">
        <v>43912</v>
      </c>
      <c r="D331" s="4" t="s">
        <v>1840</v>
      </c>
    </row>
    <row r="332" spans="1:4" hidden="1" x14ac:dyDescent="0.25">
      <c r="A332" t="s">
        <v>1854</v>
      </c>
      <c r="B332" t="s">
        <v>1858</v>
      </c>
      <c r="C332" s="6">
        <v>43913</v>
      </c>
      <c r="D332" s="4" t="s">
        <v>1857</v>
      </c>
    </row>
    <row r="333" spans="1:4" hidden="1" x14ac:dyDescent="0.25">
      <c r="A333" t="s">
        <v>1570</v>
      </c>
      <c r="B333" t="s">
        <v>1862</v>
      </c>
      <c r="C333" s="6">
        <v>43913</v>
      </c>
      <c r="D333" s="4" t="s">
        <v>1857</v>
      </c>
    </row>
    <row r="334" spans="1:4" hidden="1" x14ac:dyDescent="0.25">
      <c r="A334" t="s">
        <v>1863</v>
      </c>
      <c r="B334" t="s">
        <v>1866</v>
      </c>
      <c r="C334" s="6">
        <v>43913</v>
      </c>
      <c r="D334" s="4" t="s">
        <v>1857</v>
      </c>
    </row>
    <row r="335" spans="1:4" hidden="1" x14ac:dyDescent="0.25">
      <c r="A335" t="s">
        <v>1868</v>
      </c>
      <c r="B335" t="s">
        <v>1871</v>
      </c>
      <c r="C335" s="6">
        <v>43914</v>
      </c>
      <c r="D335" s="4" t="s">
        <v>1870</v>
      </c>
    </row>
    <row r="336" spans="1:4" hidden="1" x14ac:dyDescent="0.25">
      <c r="A336" t="s">
        <v>1873</v>
      </c>
      <c r="B336" t="s">
        <v>1876</v>
      </c>
      <c r="C336" s="6">
        <v>43914</v>
      </c>
      <c r="D336" s="4" t="s">
        <v>1870</v>
      </c>
    </row>
    <row r="337" spans="1:4" x14ac:dyDescent="0.25">
      <c r="A337" t="s">
        <v>1877</v>
      </c>
      <c r="B337" t="s">
        <v>1880</v>
      </c>
      <c r="C337" s="6">
        <v>43914</v>
      </c>
      <c r="D337" s="4" t="s">
        <v>1870</v>
      </c>
    </row>
    <row r="338" spans="1:4" hidden="1" x14ac:dyDescent="0.25">
      <c r="A338" t="s">
        <v>1883</v>
      </c>
      <c r="B338" t="s">
        <v>1886</v>
      </c>
      <c r="C338" s="6">
        <v>43914</v>
      </c>
      <c r="D338" s="4" t="s">
        <v>1870</v>
      </c>
    </row>
    <row r="339" spans="1:4" hidden="1" x14ac:dyDescent="0.25">
      <c r="A339" t="s">
        <v>1889</v>
      </c>
      <c r="B339" t="s">
        <v>1893</v>
      </c>
      <c r="C339" s="6">
        <v>43915</v>
      </c>
      <c r="D339" s="4" t="s">
        <v>1892</v>
      </c>
    </row>
    <row r="340" spans="1:4" hidden="1" x14ac:dyDescent="0.25">
      <c r="A340" t="s">
        <v>1895</v>
      </c>
      <c r="B340" t="s">
        <v>1898</v>
      </c>
      <c r="C340" s="6">
        <v>43915</v>
      </c>
      <c r="D340" s="4" t="s">
        <v>1892</v>
      </c>
    </row>
    <row r="341" spans="1:4" hidden="1" x14ac:dyDescent="0.25">
      <c r="A341" t="s">
        <v>1899</v>
      </c>
      <c r="B341" t="s">
        <v>1902</v>
      </c>
      <c r="C341" s="6">
        <v>43915</v>
      </c>
      <c r="D341" s="4" t="s">
        <v>1892</v>
      </c>
    </row>
    <row r="342" spans="1:4" hidden="1" x14ac:dyDescent="0.25">
      <c r="A342" t="s">
        <v>1903</v>
      </c>
      <c r="B342" t="s">
        <v>1906</v>
      </c>
      <c r="C342" s="6">
        <v>43915</v>
      </c>
      <c r="D342" s="4" t="s">
        <v>1892</v>
      </c>
    </row>
    <row r="343" spans="1:4" hidden="1" x14ac:dyDescent="0.25">
      <c r="A343" t="s">
        <v>1908</v>
      </c>
      <c r="B343" t="s">
        <v>1911</v>
      </c>
      <c r="C343" s="6">
        <v>43915</v>
      </c>
      <c r="D343" s="4" t="s">
        <v>1892</v>
      </c>
    </row>
    <row r="344" spans="1:4" hidden="1" x14ac:dyDescent="0.25">
      <c r="A344" t="s">
        <v>1914</v>
      </c>
      <c r="B344" t="s">
        <v>1918</v>
      </c>
      <c r="C344" s="6">
        <v>43916</v>
      </c>
      <c r="D344" s="4" t="s">
        <v>1917</v>
      </c>
    </row>
    <row r="345" spans="1:4" hidden="1" x14ac:dyDescent="0.25">
      <c r="A345" t="s">
        <v>1921</v>
      </c>
      <c r="B345" t="s">
        <v>1924</v>
      </c>
      <c r="C345" s="6">
        <v>43916</v>
      </c>
      <c r="D345" s="4" t="s">
        <v>1917</v>
      </c>
    </row>
    <row r="346" spans="1:4" hidden="1" x14ac:dyDescent="0.25">
      <c r="A346" t="s">
        <v>1927</v>
      </c>
      <c r="B346" t="s">
        <v>1930</v>
      </c>
      <c r="C346" s="6">
        <v>43916</v>
      </c>
      <c r="D346" s="4" t="s">
        <v>1917</v>
      </c>
    </row>
    <row r="347" spans="1:4" hidden="1" x14ac:dyDescent="0.25">
      <c r="A347" t="s">
        <v>1932</v>
      </c>
      <c r="B347" t="s">
        <v>1935</v>
      </c>
      <c r="C347" s="6">
        <v>43916</v>
      </c>
      <c r="D347" s="4" t="s">
        <v>1917</v>
      </c>
    </row>
    <row r="348" spans="1:4" hidden="1" x14ac:dyDescent="0.25">
      <c r="A348" t="s">
        <v>1937</v>
      </c>
      <c r="B348" t="s">
        <v>1940</v>
      </c>
      <c r="C348" s="6">
        <v>43916</v>
      </c>
      <c r="D348" s="4" t="s">
        <v>1917</v>
      </c>
    </row>
    <row r="349" spans="1:4" hidden="1" x14ac:dyDescent="0.25">
      <c r="A349" t="s">
        <v>1942</v>
      </c>
      <c r="B349" t="s">
        <v>1945</v>
      </c>
      <c r="C349" s="6">
        <v>43916</v>
      </c>
      <c r="D349" s="4" t="s">
        <v>1917</v>
      </c>
    </row>
    <row r="350" spans="1:4" hidden="1" x14ac:dyDescent="0.25">
      <c r="A350" t="s">
        <v>1947</v>
      </c>
      <c r="B350" t="s">
        <v>1950</v>
      </c>
      <c r="C350" s="6">
        <v>43916</v>
      </c>
      <c r="D350" s="4" t="s">
        <v>1917</v>
      </c>
    </row>
    <row r="351" spans="1:4" hidden="1" x14ac:dyDescent="0.25">
      <c r="A351" t="s">
        <v>1952</v>
      </c>
      <c r="B351" t="s">
        <v>1956</v>
      </c>
      <c r="C351" s="6">
        <v>43917</v>
      </c>
      <c r="D351" s="4" t="s">
        <v>1955</v>
      </c>
    </row>
    <row r="352" spans="1:4" hidden="1" x14ac:dyDescent="0.25">
      <c r="A352" t="s">
        <v>1959</v>
      </c>
      <c r="B352" t="s">
        <v>1962</v>
      </c>
      <c r="C352" s="6">
        <v>43917</v>
      </c>
      <c r="D352" s="4" t="s">
        <v>1955</v>
      </c>
    </row>
    <row r="353" spans="1:4" hidden="1" x14ac:dyDescent="0.25">
      <c r="A353" t="s">
        <v>1963</v>
      </c>
      <c r="B353" t="s">
        <v>1966</v>
      </c>
      <c r="C353" s="6">
        <v>43917</v>
      </c>
      <c r="D353" s="4" t="s">
        <v>1955</v>
      </c>
    </row>
    <row r="354" spans="1:4" hidden="1" x14ac:dyDescent="0.25">
      <c r="A354" t="s">
        <v>1969</v>
      </c>
      <c r="B354" t="s">
        <v>1972</v>
      </c>
      <c r="C354" s="6">
        <v>43917</v>
      </c>
      <c r="D354" s="4" t="s">
        <v>1955</v>
      </c>
    </row>
    <row r="355" spans="1:4" hidden="1" x14ac:dyDescent="0.25">
      <c r="A355" t="s">
        <v>1974</v>
      </c>
      <c r="B355" t="s">
        <v>1977</v>
      </c>
      <c r="C355" s="6">
        <v>43917</v>
      </c>
      <c r="D355" s="4" t="s">
        <v>1955</v>
      </c>
    </row>
    <row r="356" spans="1:4" hidden="1" x14ac:dyDescent="0.25">
      <c r="A356" t="s">
        <v>1980</v>
      </c>
      <c r="B356" t="s">
        <v>1983</v>
      </c>
      <c r="C356" s="6">
        <v>43918</v>
      </c>
      <c r="D356" s="4" t="s">
        <v>1982</v>
      </c>
    </row>
    <row r="357" spans="1:4" hidden="1" x14ac:dyDescent="0.25">
      <c r="A357" t="s">
        <v>1984</v>
      </c>
      <c r="B357" t="s">
        <v>1987</v>
      </c>
      <c r="C357" s="6">
        <v>43918</v>
      </c>
      <c r="D357" s="4" t="s">
        <v>1982</v>
      </c>
    </row>
    <row r="358" spans="1:4" hidden="1" x14ac:dyDescent="0.25">
      <c r="A358" t="s">
        <v>1990</v>
      </c>
      <c r="B358" t="s">
        <v>1993</v>
      </c>
      <c r="C358" s="6">
        <v>43918</v>
      </c>
      <c r="D358" s="4" t="s">
        <v>1982</v>
      </c>
    </row>
    <row r="359" spans="1:4" hidden="1" x14ac:dyDescent="0.25">
      <c r="A359" t="s">
        <v>1995</v>
      </c>
      <c r="B359" t="s">
        <v>1998</v>
      </c>
      <c r="C359" s="6">
        <v>43918</v>
      </c>
      <c r="D359" s="4" t="s">
        <v>1982</v>
      </c>
    </row>
    <row r="360" spans="1:4" hidden="1" x14ac:dyDescent="0.25">
      <c r="A360" t="s">
        <v>2001</v>
      </c>
      <c r="B360" t="s">
        <v>2004</v>
      </c>
      <c r="C360" s="6">
        <v>43918</v>
      </c>
      <c r="D360" s="4" t="s">
        <v>1982</v>
      </c>
    </row>
    <row r="361" spans="1:4" hidden="1" x14ac:dyDescent="0.25">
      <c r="A361" t="s">
        <v>2007</v>
      </c>
      <c r="B361" t="s">
        <v>2010</v>
      </c>
      <c r="C361" s="6">
        <v>43918</v>
      </c>
      <c r="D361" s="4" t="s">
        <v>1982</v>
      </c>
    </row>
    <row r="362" spans="1:4" hidden="1" x14ac:dyDescent="0.25">
      <c r="A362" t="s">
        <v>2013</v>
      </c>
      <c r="B362" t="s">
        <v>2015</v>
      </c>
      <c r="C362" s="6">
        <v>43918</v>
      </c>
      <c r="D362" s="4" t="s">
        <v>1982</v>
      </c>
    </row>
    <row r="363" spans="1:4" hidden="1" x14ac:dyDescent="0.25">
      <c r="A363" t="s">
        <v>2018</v>
      </c>
      <c r="B363" t="s">
        <v>2021</v>
      </c>
      <c r="C363" s="6">
        <v>43918</v>
      </c>
      <c r="D363" s="4" t="s">
        <v>1982</v>
      </c>
    </row>
    <row r="364" spans="1:4" hidden="1" x14ac:dyDescent="0.25">
      <c r="A364" t="s">
        <v>2023</v>
      </c>
      <c r="B364" t="s">
        <v>2027</v>
      </c>
      <c r="C364" s="6">
        <v>43919</v>
      </c>
      <c r="D364" s="4" t="s">
        <v>2026</v>
      </c>
    </row>
    <row r="365" spans="1:4" hidden="1" x14ac:dyDescent="0.25">
      <c r="A365" t="s">
        <v>2029</v>
      </c>
      <c r="B365" t="s">
        <v>2032</v>
      </c>
      <c r="C365" s="6">
        <v>43919</v>
      </c>
      <c r="D365" s="4" t="s">
        <v>2026</v>
      </c>
    </row>
    <row r="366" spans="1:4" hidden="1" x14ac:dyDescent="0.25">
      <c r="A366" t="s">
        <v>2034</v>
      </c>
      <c r="B366" t="s">
        <v>2037</v>
      </c>
      <c r="C366" s="6">
        <v>43920</v>
      </c>
      <c r="D366" s="4" t="s">
        <v>2036</v>
      </c>
    </row>
    <row r="367" spans="1:4" hidden="1" x14ac:dyDescent="0.25">
      <c r="A367" t="s">
        <v>2038</v>
      </c>
      <c r="B367" t="s">
        <v>2041</v>
      </c>
      <c r="C367" s="6">
        <v>43920</v>
      </c>
      <c r="D367" s="4" t="s">
        <v>2036</v>
      </c>
    </row>
    <row r="368" spans="1:4" hidden="1" x14ac:dyDescent="0.25">
      <c r="A368" t="s">
        <v>2043</v>
      </c>
      <c r="B368" t="s">
        <v>2046</v>
      </c>
      <c r="C368" s="6">
        <v>43920</v>
      </c>
      <c r="D368" s="4" t="s">
        <v>2036</v>
      </c>
    </row>
    <row r="369" spans="1:4" hidden="1" x14ac:dyDescent="0.25">
      <c r="A369" t="s">
        <v>2048</v>
      </c>
      <c r="B369" t="s">
        <v>2051</v>
      </c>
      <c r="C369" s="6">
        <v>43920</v>
      </c>
      <c r="D369" s="4" t="s">
        <v>2036</v>
      </c>
    </row>
    <row r="370" spans="1:4" hidden="1" x14ac:dyDescent="0.25">
      <c r="A370" t="s">
        <v>2053</v>
      </c>
      <c r="B370" t="s">
        <v>2056</v>
      </c>
      <c r="C370" s="6">
        <v>43921</v>
      </c>
      <c r="D370" s="4" t="s">
        <v>2055</v>
      </c>
    </row>
    <row r="371" spans="1:4" hidden="1" x14ac:dyDescent="0.25">
      <c r="A371" t="s">
        <v>2058</v>
      </c>
      <c r="B371" t="s">
        <v>2061</v>
      </c>
      <c r="C371" s="6">
        <v>43921</v>
      </c>
      <c r="D371" s="4" t="s">
        <v>2055</v>
      </c>
    </row>
    <row r="372" spans="1:4" hidden="1" x14ac:dyDescent="0.25">
      <c r="A372" t="s">
        <v>2063</v>
      </c>
      <c r="B372" t="s">
        <v>2066</v>
      </c>
      <c r="C372" s="6">
        <v>43921</v>
      </c>
      <c r="D372" s="4" t="s">
        <v>2055</v>
      </c>
    </row>
    <row r="373" spans="1:4" hidden="1" x14ac:dyDescent="0.25">
      <c r="A373" t="s">
        <v>2067</v>
      </c>
      <c r="B373" t="s">
        <v>2070</v>
      </c>
      <c r="C373" s="6">
        <v>43921</v>
      </c>
      <c r="D373" s="4" t="s">
        <v>2055</v>
      </c>
    </row>
    <row r="374" spans="1:4" hidden="1" x14ac:dyDescent="0.25">
      <c r="A374" t="s">
        <v>2072</v>
      </c>
      <c r="B374" t="s">
        <v>2075</v>
      </c>
      <c r="C374" s="6">
        <v>43921</v>
      </c>
      <c r="D374" s="4" t="s">
        <v>2055</v>
      </c>
    </row>
    <row r="375" spans="1:4" hidden="1" x14ac:dyDescent="0.25">
      <c r="A375" t="s">
        <v>2077</v>
      </c>
      <c r="B375" t="s">
        <v>2080</v>
      </c>
      <c r="C375" s="6">
        <v>43921</v>
      </c>
      <c r="D375" s="4" t="s">
        <v>2055</v>
      </c>
    </row>
  </sheetData>
  <autoFilter ref="A1:D375" xr:uid="{17EF2287-4B3E-4FD6-8325-91D4FCDF36F1}">
    <filterColumn colId="1">
      <customFilters>
        <customFilter val="*Wuhan*"/>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5F4F5-3B38-4D8F-82AB-A646BC409D77}">
  <dimension ref="A1:F260"/>
  <sheetViews>
    <sheetView topLeftCell="A159" zoomScaleNormal="100" workbookViewId="0">
      <selection activeCell="E178" sqref="E178"/>
    </sheetView>
  </sheetViews>
  <sheetFormatPr defaultRowHeight="15.75" x14ac:dyDescent="0.25"/>
  <cols>
    <col min="1" max="1" width="25.75" customWidth="1"/>
    <col min="2" max="2" width="65.875" customWidth="1"/>
    <col min="3" max="3" width="10.125" style="6" bestFit="1" customWidth="1"/>
    <col min="4" max="5" width="9" style="5"/>
  </cols>
  <sheetData>
    <row r="1" spans="1:6" x14ac:dyDescent="0.25">
      <c r="A1" s="1" t="s">
        <v>0</v>
      </c>
      <c r="B1" s="1" t="s">
        <v>2084</v>
      </c>
      <c r="C1" s="7" t="s">
        <v>2</v>
      </c>
      <c r="D1" s="7" t="s">
        <v>2216</v>
      </c>
      <c r="E1" s="7" t="s">
        <v>2217</v>
      </c>
      <c r="F1" s="7" t="s">
        <v>3011</v>
      </c>
    </row>
    <row r="2" spans="1:6" x14ac:dyDescent="0.25">
      <c r="A2" t="s">
        <v>23</v>
      </c>
      <c r="B2" t="s">
        <v>27</v>
      </c>
      <c r="C2" s="6">
        <v>43836</v>
      </c>
      <c r="D2">
        <v>8.4090909090909105E-2</v>
      </c>
      <c r="E2">
        <v>0.41780303030303029</v>
      </c>
      <c r="F2">
        <f>ABS(D2)</f>
        <v>8.4090909090909105E-2</v>
      </c>
    </row>
    <row r="3" spans="1:6" x14ac:dyDescent="0.25">
      <c r="A3" t="s">
        <v>30</v>
      </c>
      <c r="B3" t="s">
        <v>35</v>
      </c>
      <c r="C3" s="6">
        <v>43838</v>
      </c>
      <c r="D3">
        <v>0.24318181818181817</v>
      </c>
      <c r="E3">
        <v>0.47727272727272729</v>
      </c>
      <c r="F3">
        <f t="shared" ref="F3:F66" si="0">ABS(D3)</f>
        <v>0.24318181818181817</v>
      </c>
    </row>
    <row r="4" spans="1:6" x14ac:dyDescent="0.25">
      <c r="A4" t="s">
        <v>38</v>
      </c>
      <c r="B4" t="s">
        <v>42</v>
      </c>
      <c r="C4" s="6">
        <v>43840</v>
      </c>
      <c r="D4">
        <v>0.19318181818181818</v>
      </c>
      <c r="E4">
        <v>0.39393939393939392</v>
      </c>
      <c r="F4">
        <f t="shared" si="0"/>
        <v>0.19318181818181818</v>
      </c>
    </row>
    <row r="5" spans="1:6" x14ac:dyDescent="0.25">
      <c r="A5" t="s">
        <v>45</v>
      </c>
      <c r="B5" t="s">
        <v>49</v>
      </c>
      <c r="C5" s="6">
        <v>43845</v>
      </c>
      <c r="D5">
        <v>5.4545454545454543E-2</v>
      </c>
      <c r="E5">
        <v>0.29181818181818187</v>
      </c>
      <c r="F5">
        <f t="shared" si="0"/>
        <v>5.4545454545454543E-2</v>
      </c>
    </row>
    <row r="6" spans="1:6" x14ac:dyDescent="0.25">
      <c r="A6" t="s">
        <v>52</v>
      </c>
      <c r="B6" t="s">
        <v>56</v>
      </c>
      <c r="C6" s="6">
        <v>43847</v>
      </c>
      <c r="D6">
        <v>0</v>
      </c>
      <c r="E6">
        <v>0.05</v>
      </c>
      <c r="F6">
        <f t="shared" si="0"/>
        <v>0</v>
      </c>
    </row>
    <row r="7" spans="1:6" x14ac:dyDescent="0.25">
      <c r="A7" t="s">
        <v>59</v>
      </c>
      <c r="B7" t="s">
        <v>63</v>
      </c>
      <c r="C7" s="6">
        <v>43848</v>
      </c>
      <c r="D7">
        <v>-1.0454545454545461E-2</v>
      </c>
      <c r="E7">
        <v>0.33681818181818179</v>
      </c>
      <c r="F7">
        <f t="shared" si="0"/>
        <v>1.0454545454545461E-2</v>
      </c>
    </row>
    <row r="8" spans="1:6" ht="16.5" customHeight="1" x14ac:dyDescent="0.25">
      <c r="A8" t="s">
        <v>66</v>
      </c>
      <c r="B8" t="s">
        <v>70</v>
      </c>
      <c r="C8" s="6">
        <v>43850</v>
      </c>
      <c r="D8">
        <v>2.2727272727272724E-2</v>
      </c>
      <c r="E8">
        <v>0.3924242424242424</v>
      </c>
      <c r="F8">
        <f t="shared" si="0"/>
        <v>2.2727272727272724E-2</v>
      </c>
    </row>
    <row r="9" spans="1:6" x14ac:dyDescent="0.25">
      <c r="A9" t="s">
        <v>73</v>
      </c>
      <c r="B9" t="s">
        <v>77</v>
      </c>
      <c r="C9" s="6">
        <v>43851</v>
      </c>
      <c r="D9">
        <v>5.6060606060606054E-2</v>
      </c>
      <c r="E9">
        <v>0.45909090909090905</v>
      </c>
      <c r="F9">
        <f t="shared" si="0"/>
        <v>5.6060606060606054E-2</v>
      </c>
    </row>
    <row r="10" spans="1:6" x14ac:dyDescent="0.25">
      <c r="A10" t="s">
        <v>85</v>
      </c>
      <c r="B10" t="s">
        <v>88</v>
      </c>
      <c r="C10" s="6">
        <v>43851</v>
      </c>
      <c r="D10">
        <v>0.14962121212121213</v>
      </c>
      <c r="E10">
        <v>0.42929292929292928</v>
      </c>
      <c r="F10">
        <f t="shared" si="0"/>
        <v>0.14962121212121213</v>
      </c>
    </row>
    <row r="11" spans="1:6" s="8" customFormat="1" x14ac:dyDescent="0.25">
      <c r="A11" t="s">
        <v>91</v>
      </c>
      <c r="B11" t="s">
        <v>94</v>
      </c>
      <c r="C11" s="6">
        <v>43851</v>
      </c>
      <c r="D11">
        <v>9.9999999999999992E-2</v>
      </c>
      <c r="E11" s="5">
        <v>0.6333333333333333</v>
      </c>
      <c r="F11">
        <f t="shared" si="0"/>
        <v>9.9999999999999992E-2</v>
      </c>
    </row>
    <row r="12" spans="1:6" x14ac:dyDescent="0.25">
      <c r="A12" t="s">
        <v>104</v>
      </c>
      <c r="B12" t="s">
        <v>107</v>
      </c>
      <c r="C12" s="6">
        <v>43852</v>
      </c>
      <c r="D12">
        <v>-0.15454545454545457</v>
      </c>
      <c r="E12">
        <v>0.38484848484848483</v>
      </c>
      <c r="F12">
        <f t="shared" si="0"/>
        <v>0.15454545454545457</v>
      </c>
    </row>
    <row r="13" spans="1:6" s="8" customFormat="1" x14ac:dyDescent="0.25">
      <c r="A13" t="s">
        <v>122</v>
      </c>
      <c r="B13" t="s">
        <v>125</v>
      </c>
      <c r="C13" s="6">
        <v>43852</v>
      </c>
      <c r="D13">
        <v>-0.15</v>
      </c>
      <c r="E13">
        <v>0.8</v>
      </c>
      <c r="F13">
        <f t="shared" si="0"/>
        <v>0.15</v>
      </c>
    </row>
    <row r="14" spans="1:6" x14ac:dyDescent="0.25">
      <c r="A14" t="s">
        <v>115</v>
      </c>
      <c r="B14" t="s">
        <v>119</v>
      </c>
      <c r="C14" s="6">
        <v>43852</v>
      </c>
      <c r="D14">
        <v>-2.4999999999999994E-2</v>
      </c>
      <c r="E14">
        <v>0.3666666666666667</v>
      </c>
      <c r="F14">
        <f t="shared" si="0"/>
        <v>2.4999999999999994E-2</v>
      </c>
    </row>
    <row r="15" spans="1:6" ht="16.5" customHeight="1" x14ac:dyDescent="0.25">
      <c r="A15" s="8" t="s">
        <v>109</v>
      </c>
      <c r="B15" s="8" t="s">
        <v>112</v>
      </c>
      <c r="C15" s="9">
        <v>43852</v>
      </c>
      <c r="D15">
        <v>-2.121212121212122E-2</v>
      </c>
      <c r="E15" s="8">
        <v>0.61818181818181817</v>
      </c>
      <c r="F15">
        <f t="shared" si="0"/>
        <v>2.121212121212122E-2</v>
      </c>
    </row>
    <row r="16" spans="1:6" x14ac:dyDescent="0.25">
      <c r="A16" t="s">
        <v>97</v>
      </c>
      <c r="B16" t="s">
        <v>101</v>
      </c>
      <c r="C16" s="6">
        <v>43852</v>
      </c>
      <c r="D16">
        <v>7.6623376623376621E-2</v>
      </c>
      <c r="E16">
        <v>0.33636363636363636</v>
      </c>
      <c r="F16">
        <f t="shared" si="0"/>
        <v>7.6623376623376621E-2</v>
      </c>
    </row>
    <row r="17" spans="1:6" x14ac:dyDescent="0.25">
      <c r="A17" s="8" t="s">
        <v>145</v>
      </c>
      <c r="B17" s="8" t="s">
        <v>149</v>
      </c>
      <c r="C17" s="9">
        <v>43853</v>
      </c>
      <c r="D17">
        <v>0</v>
      </c>
      <c r="E17" s="8">
        <v>0.25</v>
      </c>
      <c r="F17">
        <f t="shared" si="0"/>
        <v>0</v>
      </c>
    </row>
    <row r="18" spans="1:6" x14ac:dyDescent="0.25">
      <c r="A18" t="s">
        <v>133</v>
      </c>
      <c r="B18" t="s">
        <v>136</v>
      </c>
      <c r="C18" s="6">
        <v>43853</v>
      </c>
      <c r="D18">
        <v>0</v>
      </c>
      <c r="E18">
        <v>0</v>
      </c>
      <c r="F18">
        <f t="shared" si="0"/>
        <v>0</v>
      </c>
    </row>
    <row r="19" spans="1:6" x14ac:dyDescent="0.25">
      <c r="A19" t="s">
        <v>171</v>
      </c>
      <c r="B19" t="s">
        <v>174</v>
      </c>
      <c r="C19" s="6">
        <v>43853</v>
      </c>
      <c r="D19">
        <v>0</v>
      </c>
      <c r="E19">
        <v>0</v>
      </c>
      <c r="F19">
        <f t="shared" si="0"/>
        <v>0</v>
      </c>
    </row>
    <row r="20" spans="1:6" x14ac:dyDescent="0.25">
      <c r="A20" t="s">
        <v>155</v>
      </c>
      <c r="B20" t="s">
        <v>158</v>
      </c>
      <c r="C20" s="6">
        <v>43853</v>
      </c>
      <c r="D20">
        <v>4.7272727272727279E-2</v>
      </c>
      <c r="E20">
        <v>0.36757575757575756</v>
      </c>
      <c r="F20">
        <f t="shared" si="0"/>
        <v>4.7272727272727279E-2</v>
      </c>
    </row>
    <row r="21" spans="1:6" x14ac:dyDescent="0.25">
      <c r="A21" t="s">
        <v>127</v>
      </c>
      <c r="B21" t="s">
        <v>131</v>
      </c>
      <c r="C21" s="6">
        <v>43853</v>
      </c>
      <c r="D21">
        <v>0.08</v>
      </c>
      <c r="E21">
        <v>0.55999999999999994</v>
      </c>
      <c r="F21">
        <f t="shared" si="0"/>
        <v>0.08</v>
      </c>
    </row>
    <row r="22" spans="1:6" x14ac:dyDescent="0.25">
      <c r="A22" t="s">
        <v>151</v>
      </c>
      <c r="B22" t="s">
        <v>154</v>
      </c>
      <c r="C22" s="6">
        <v>43853</v>
      </c>
      <c r="D22">
        <v>9.0624999999999997E-2</v>
      </c>
      <c r="E22">
        <v>0.46666666666666667</v>
      </c>
      <c r="F22">
        <f t="shared" si="0"/>
        <v>9.0624999999999997E-2</v>
      </c>
    </row>
    <row r="23" spans="1:6" x14ac:dyDescent="0.25">
      <c r="A23" t="s">
        <v>176</v>
      </c>
      <c r="B23" t="s">
        <v>179</v>
      </c>
      <c r="C23" s="6">
        <v>43853</v>
      </c>
      <c r="D23">
        <v>0.13636363636363635</v>
      </c>
      <c r="E23">
        <v>0.45454545454545453</v>
      </c>
      <c r="F23">
        <f t="shared" si="0"/>
        <v>0.13636363636363635</v>
      </c>
    </row>
    <row r="24" spans="1:6" x14ac:dyDescent="0.25">
      <c r="A24" t="s">
        <v>182</v>
      </c>
      <c r="B24" t="s">
        <v>185</v>
      </c>
      <c r="C24" s="6">
        <v>43853</v>
      </c>
      <c r="D24">
        <v>0.46666666666666662</v>
      </c>
      <c r="E24">
        <v>0.66666666666666663</v>
      </c>
      <c r="F24">
        <f t="shared" si="0"/>
        <v>0.46666666666666662</v>
      </c>
    </row>
    <row r="25" spans="1:6" x14ac:dyDescent="0.25">
      <c r="A25" t="s">
        <v>139</v>
      </c>
      <c r="B25" t="s">
        <v>142</v>
      </c>
      <c r="C25" s="6">
        <v>43853</v>
      </c>
      <c r="D25">
        <v>5.8333333333333327E-2</v>
      </c>
      <c r="E25" s="5">
        <v>0.53888888888888886</v>
      </c>
      <c r="F25">
        <f t="shared" si="0"/>
        <v>5.8333333333333327E-2</v>
      </c>
    </row>
    <row r="26" spans="1:6" s="8" customFormat="1" x14ac:dyDescent="0.25">
      <c r="A26" t="s">
        <v>166</v>
      </c>
      <c r="B26" t="s">
        <v>169</v>
      </c>
      <c r="C26" s="6">
        <v>43853</v>
      </c>
      <c r="D26">
        <v>-9.375E-2</v>
      </c>
      <c r="E26" s="5">
        <v>0.20624999999999999</v>
      </c>
      <c r="F26">
        <f t="shared" si="0"/>
        <v>9.375E-2</v>
      </c>
    </row>
    <row r="27" spans="1:6" x14ac:dyDescent="0.25">
      <c r="A27" t="s">
        <v>213</v>
      </c>
      <c r="B27" t="s">
        <v>216</v>
      </c>
      <c r="C27" s="6">
        <v>43854</v>
      </c>
      <c r="D27">
        <v>-0.16558441558441558</v>
      </c>
      <c r="E27">
        <v>0.32233766233766231</v>
      </c>
      <c r="F27">
        <f t="shared" si="0"/>
        <v>0.16558441558441558</v>
      </c>
    </row>
    <row r="28" spans="1:6" x14ac:dyDescent="0.25">
      <c r="A28" t="s">
        <v>202</v>
      </c>
      <c r="B28" t="s">
        <v>205</v>
      </c>
      <c r="C28" s="6">
        <v>43854</v>
      </c>
      <c r="D28">
        <v>-7.2727272727272724E-2</v>
      </c>
      <c r="E28">
        <v>0.2309090909090909</v>
      </c>
      <c r="F28">
        <f t="shared" si="0"/>
        <v>7.2727272727272724E-2</v>
      </c>
    </row>
    <row r="29" spans="1:6" s="8" customFormat="1" x14ac:dyDescent="0.25">
      <c r="A29" t="s">
        <v>208</v>
      </c>
      <c r="B29" t="s">
        <v>211</v>
      </c>
      <c r="C29" s="6">
        <v>43854</v>
      </c>
      <c r="D29">
        <v>-6.25E-2</v>
      </c>
      <c r="E29">
        <v>0.1875</v>
      </c>
      <c r="F29">
        <f t="shared" si="0"/>
        <v>6.25E-2</v>
      </c>
    </row>
    <row r="30" spans="1:6" x14ac:dyDescent="0.25">
      <c r="A30" t="s">
        <v>192</v>
      </c>
      <c r="B30" t="s">
        <v>196</v>
      </c>
      <c r="C30" s="6">
        <v>43854</v>
      </c>
      <c r="D30">
        <v>-4.3518518518518533E-2</v>
      </c>
      <c r="E30">
        <v>0.44629629629629636</v>
      </c>
      <c r="F30">
        <f t="shared" si="0"/>
        <v>4.3518518518518533E-2</v>
      </c>
    </row>
    <row r="31" spans="1:6" x14ac:dyDescent="0.25">
      <c r="A31" t="s">
        <v>219</v>
      </c>
      <c r="B31" t="s">
        <v>222</v>
      </c>
      <c r="C31" s="6">
        <v>43854</v>
      </c>
      <c r="D31">
        <v>0</v>
      </c>
      <c r="E31">
        <v>0</v>
      </c>
      <c r="F31">
        <f t="shared" si="0"/>
        <v>0</v>
      </c>
    </row>
    <row r="32" spans="1:6" x14ac:dyDescent="0.25">
      <c r="A32" t="s">
        <v>197</v>
      </c>
      <c r="B32" t="s">
        <v>200</v>
      </c>
      <c r="C32" s="6">
        <v>43854</v>
      </c>
      <c r="D32">
        <v>0.15833333333333333</v>
      </c>
      <c r="E32">
        <v>0.26666666666666666</v>
      </c>
      <c r="F32">
        <f t="shared" si="0"/>
        <v>0.15833333333333333</v>
      </c>
    </row>
    <row r="33" spans="1:6" s="8" customFormat="1" x14ac:dyDescent="0.25">
      <c r="A33" s="8" t="s">
        <v>236</v>
      </c>
      <c r="B33" s="8" t="s">
        <v>239</v>
      </c>
      <c r="C33" s="9">
        <v>43855</v>
      </c>
      <c r="D33">
        <v>-4.3749999999999983E-2</v>
      </c>
      <c r="E33" s="8">
        <v>0.43125000000000002</v>
      </c>
      <c r="F33">
        <f t="shared" si="0"/>
        <v>4.3749999999999983E-2</v>
      </c>
    </row>
    <row r="34" spans="1:6" x14ac:dyDescent="0.25">
      <c r="A34" t="s">
        <v>242</v>
      </c>
      <c r="B34" t="s">
        <v>245</v>
      </c>
      <c r="C34" s="6">
        <v>43855</v>
      </c>
      <c r="D34">
        <v>0</v>
      </c>
      <c r="E34">
        <v>0.3666666666666667</v>
      </c>
      <c r="F34">
        <f t="shared" si="0"/>
        <v>0</v>
      </c>
    </row>
    <row r="35" spans="1:6" x14ac:dyDescent="0.25">
      <c r="A35" t="s">
        <v>225</v>
      </c>
      <c r="B35" t="s">
        <v>228</v>
      </c>
      <c r="C35" s="6">
        <v>43855</v>
      </c>
      <c r="D35">
        <v>0</v>
      </c>
      <c r="E35">
        <v>0.25</v>
      </c>
      <c r="F35">
        <f t="shared" si="0"/>
        <v>0</v>
      </c>
    </row>
    <row r="36" spans="1:6" s="8" customFormat="1" x14ac:dyDescent="0.25">
      <c r="A36" t="s">
        <v>230</v>
      </c>
      <c r="B36" t="s">
        <v>233</v>
      </c>
      <c r="C36" s="6">
        <v>43855</v>
      </c>
      <c r="D36">
        <v>0.56818181818181812</v>
      </c>
      <c r="E36">
        <v>0.75</v>
      </c>
      <c r="F36">
        <f t="shared" si="0"/>
        <v>0.56818181818181812</v>
      </c>
    </row>
    <row r="37" spans="1:6" x14ac:dyDescent="0.25">
      <c r="A37" s="8" t="s">
        <v>260</v>
      </c>
      <c r="B37" s="8" t="s">
        <v>263</v>
      </c>
      <c r="C37" s="9">
        <v>43856</v>
      </c>
      <c r="D37">
        <v>-0.13333333333333333</v>
      </c>
      <c r="E37" s="8">
        <v>0.26666666666666666</v>
      </c>
      <c r="F37">
        <f t="shared" si="0"/>
        <v>0.13333333333333333</v>
      </c>
    </row>
    <row r="38" spans="1:6" x14ac:dyDescent="0.25">
      <c r="A38" t="s">
        <v>248</v>
      </c>
      <c r="B38" t="s">
        <v>253</v>
      </c>
      <c r="C38" s="6">
        <v>43856</v>
      </c>
      <c r="D38">
        <v>0.1</v>
      </c>
      <c r="E38">
        <v>0.57499999999999996</v>
      </c>
      <c r="F38">
        <f t="shared" si="0"/>
        <v>0.1</v>
      </c>
    </row>
    <row r="39" spans="1:6" x14ac:dyDescent="0.25">
      <c r="A39" t="s">
        <v>255</v>
      </c>
      <c r="B39" t="s">
        <v>258</v>
      </c>
      <c r="C39" s="6">
        <v>43856</v>
      </c>
      <c r="D39">
        <v>-6.25E-2</v>
      </c>
      <c r="E39" s="5">
        <v>0.1875</v>
      </c>
      <c r="F39">
        <f t="shared" si="0"/>
        <v>6.25E-2</v>
      </c>
    </row>
    <row r="40" spans="1:6" x14ac:dyDescent="0.25">
      <c r="A40" t="s">
        <v>266</v>
      </c>
      <c r="B40" t="s">
        <v>269</v>
      </c>
      <c r="C40" s="6">
        <v>43856</v>
      </c>
      <c r="D40">
        <v>-0.23333333333333331</v>
      </c>
      <c r="E40" s="5">
        <v>0.73333333333333339</v>
      </c>
      <c r="F40">
        <f t="shared" si="0"/>
        <v>0.23333333333333331</v>
      </c>
    </row>
    <row r="41" spans="1:6" x14ac:dyDescent="0.25">
      <c r="A41" t="s">
        <v>288</v>
      </c>
      <c r="B41" t="s">
        <v>291</v>
      </c>
      <c r="C41" s="6">
        <v>43857</v>
      </c>
      <c r="D41">
        <v>-0.18809523809523809</v>
      </c>
      <c r="E41">
        <v>0.50238095238095237</v>
      </c>
      <c r="F41">
        <f t="shared" si="0"/>
        <v>0.18809523809523809</v>
      </c>
    </row>
    <row r="42" spans="1:6" x14ac:dyDescent="0.25">
      <c r="A42" t="s">
        <v>293</v>
      </c>
      <c r="B42" t="s">
        <v>296</v>
      </c>
      <c r="C42" s="6">
        <v>43857</v>
      </c>
      <c r="D42">
        <v>-0.13999999999999999</v>
      </c>
      <c r="E42">
        <v>7.3333333333333334E-2</v>
      </c>
      <c r="F42">
        <f t="shared" si="0"/>
        <v>0.13999999999999999</v>
      </c>
    </row>
    <row r="43" spans="1:6" x14ac:dyDescent="0.25">
      <c r="A43" s="8" t="s">
        <v>282</v>
      </c>
      <c r="B43" s="8" t="s">
        <v>285</v>
      </c>
      <c r="C43" s="9">
        <v>43857</v>
      </c>
      <c r="D43">
        <v>-0.1</v>
      </c>
      <c r="E43" s="8">
        <v>0.37</v>
      </c>
      <c r="F43">
        <f t="shared" si="0"/>
        <v>0.1</v>
      </c>
    </row>
    <row r="44" spans="1:6" x14ac:dyDescent="0.25">
      <c r="A44" t="s">
        <v>277</v>
      </c>
      <c r="B44" t="s">
        <v>280</v>
      </c>
      <c r="C44" s="6">
        <v>43857</v>
      </c>
      <c r="D44">
        <v>-0.52857142857142858</v>
      </c>
      <c r="E44" s="5">
        <v>0.73928571428571421</v>
      </c>
      <c r="F44">
        <f t="shared" si="0"/>
        <v>0.52857142857142858</v>
      </c>
    </row>
    <row r="45" spans="1:6" x14ac:dyDescent="0.25">
      <c r="A45" t="s">
        <v>321</v>
      </c>
      <c r="B45" t="s">
        <v>324</v>
      </c>
      <c r="C45" s="6">
        <v>43858</v>
      </c>
      <c r="D45">
        <v>0</v>
      </c>
      <c r="E45">
        <v>0</v>
      </c>
      <c r="F45">
        <f t="shared" si="0"/>
        <v>0</v>
      </c>
    </row>
    <row r="46" spans="1:6" x14ac:dyDescent="0.25">
      <c r="A46" t="s">
        <v>326</v>
      </c>
      <c r="B46" t="s">
        <v>329</v>
      </c>
      <c r="C46" s="6">
        <v>43858</v>
      </c>
      <c r="D46">
        <v>3.3333333333333333E-2</v>
      </c>
      <c r="E46">
        <v>0.11666666666666665</v>
      </c>
      <c r="F46">
        <f t="shared" si="0"/>
        <v>3.3333333333333333E-2</v>
      </c>
    </row>
    <row r="47" spans="1:6" x14ac:dyDescent="0.25">
      <c r="A47" t="s">
        <v>299</v>
      </c>
      <c r="B47" t="s">
        <v>303</v>
      </c>
      <c r="C47" s="6">
        <v>43858</v>
      </c>
      <c r="D47">
        <v>0.23727272727272725</v>
      </c>
      <c r="E47" s="5">
        <v>0.44090909090909092</v>
      </c>
      <c r="F47">
        <f t="shared" si="0"/>
        <v>0.23727272727272725</v>
      </c>
    </row>
    <row r="48" spans="1:6" s="8" customFormat="1" x14ac:dyDescent="0.25">
      <c r="A48" t="s">
        <v>304</v>
      </c>
      <c r="B48" t="s">
        <v>307</v>
      </c>
      <c r="C48" s="6">
        <v>43858</v>
      </c>
      <c r="D48">
        <v>-3.8461538461538464E-2</v>
      </c>
      <c r="E48" s="5">
        <v>0.18461538461538463</v>
      </c>
      <c r="F48">
        <f t="shared" si="0"/>
        <v>3.8461538461538464E-2</v>
      </c>
    </row>
    <row r="49" spans="1:6" x14ac:dyDescent="0.25">
      <c r="A49" t="s">
        <v>310</v>
      </c>
      <c r="B49" t="s">
        <v>313</v>
      </c>
      <c r="C49" s="6">
        <v>43858</v>
      </c>
      <c r="D49">
        <v>3.125E-2</v>
      </c>
      <c r="E49" s="5">
        <v>0.45</v>
      </c>
      <c r="F49">
        <f t="shared" si="0"/>
        <v>3.125E-2</v>
      </c>
    </row>
    <row r="50" spans="1:6" x14ac:dyDescent="0.25">
      <c r="A50" t="s">
        <v>337</v>
      </c>
      <c r="B50" t="s">
        <v>341</v>
      </c>
      <c r="C50" s="6">
        <v>43858</v>
      </c>
      <c r="D50">
        <v>0.37878787878787873</v>
      </c>
      <c r="E50" s="5">
        <v>0.5</v>
      </c>
      <c r="F50">
        <f t="shared" si="0"/>
        <v>0.37878787878787873</v>
      </c>
    </row>
    <row r="51" spans="1:6" x14ac:dyDescent="0.25">
      <c r="A51" s="8" t="s">
        <v>366</v>
      </c>
      <c r="B51" s="8" t="s">
        <v>369</v>
      </c>
      <c r="C51" s="9">
        <v>43859</v>
      </c>
      <c r="D51">
        <v>-0.17857142857142858</v>
      </c>
      <c r="E51" s="8">
        <v>0.2857142857142857</v>
      </c>
      <c r="F51">
        <f t="shared" si="0"/>
        <v>0.17857142857142858</v>
      </c>
    </row>
    <row r="52" spans="1:6" x14ac:dyDescent="0.25">
      <c r="A52" t="s">
        <v>344</v>
      </c>
      <c r="B52" t="s">
        <v>348</v>
      </c>
      <c r="C52" s="6">
        <v>43859</v>
      </c>
      <c r="D52">
        <v>0.155</v>
      </c>
      <c r="E52">
        <v>0.52500000000000002</v>
      </c>
      <c r="F52">
        <f t="shared" si="0"/>
        <v>0.155</v>
      </c>
    </row>
    <row r="53" spans="1:6" x14ac:dyDescent="0.25">
      <c r="A53" t="s">
        <v>360</v>
      </c>
      <c r="B53" t="s">
        <v>363</v>
      </c>
      <c r="C53" s="6">
        <v>43859</v>
      </c>
      <c r="D53">
        <v>0.25</v>
      </c>
      <c r="E53">
        <v>0.25</v>
      </c>
      <c r="F53">
        <f t="shared" si="0"/>
        <v>0.25</v>
      </c>
    </row>
    <row r="54" spans="1:6" x14ac:dyDescent="0.25">
      <c r="A54" t="s">
        <v>372</v>
      </c>
      <c r="B54" t="s">
        <v>375</v>
      </c>
      <c r="C54" s="6">
        <v>43859</v>
      </c>
      <c r="D54">
        <v>0.5</v>
      </c>
      <c r="E54">
        <v>0.5</v>
      </c>
      <c r="F54">
        <f t="shared" si="0"/>
        <v>0.5</v>
      </c>
    </row>
    <row r="55" spans="1:6" x14ac:dyDescent="0.25">
      <c r="A55" t="s">
        <v>355</v>
      </c>
      <c r="B55" t="s">
        <v>358</v>
      </c>
      <c r="C55" s="6">
        <v>43859</v>
      </c>
      <c r="D55">
        <v>-0.45</v>
      </c>
      <c r="E55" s="5">
        <v>0.8</v>
      </c>
      <c r="F55">
        <f t="shared" si="0"/>
        <v>0.45</v>
      </c>
    </row>
    <row r="56" spans="1:6" x14ac:dyDescent="0.25">
      <c r="A56" t="s">
        <v>377</v>
      </c>
      <c r="B56" t="s">
        <v>380</v>
      </c>
      <c r="C56" s="6">
        <v>43859</v>
      </c>
      <c r="D56">
        <v>0.13125000000000001</v>
      </c>
      <c r="E56" s="5">
        <v>0.5</v>
      </c>
      <c r="F56">
        <f t="shared" si="0"/>
        <v>0.13125000000000001</v>
      </c>
    </row>
    <row r="57" spans="1:6" x14ac:dyDescent="0.25">
      <c r="A57" t="s">
        <v>403</v>
      </c>
      <c r="B57" t="s">
        <v>406</v>
      </c>
      <c r="C57" s="6">
        <v>43860</v>
      </c>
      <c r="D57">
        <v>-0.35</v>
      </c>
      <c r="E57">
        <v>0.1</v>
      </c>
      <c r="F57">
        <f t="shared" si="0"/>
        <v>0.35</v>
      </c>
    </row>
    <row r="58" spans="1:6" x14ac:dyDescent="0.25">
      <c r="A58" t="s">
        <v>428</v>
      </c>
      <c r="B58" t="s">
        <v>431</v>
      </c>
      <c r="C58" s="6">
        <v>43860</v>
      </c>
      <c r="D58">
        <v>0</v>
      </c>
      <c r="E58">
        <v>0.4</v>
      </c>
      <c r="F58">
        <f t="shared" si="0"/>
        <v>0</v>
      </c>
    </row>
    <row r="59" spans="1:6" x14ac:dyDescent="0.25">
      <c r="A59" t="s">
        <v>383</v>
      </c>
      <c r="B59" t="s">
        <v>387</v>
      </c>
      <c r="C59" s="6">
        <v>43860</v>
      </c>
      <c r="D59">
        <v>0</v>
      </c>
      <c r="E59">
        <v>0.05</v>
      </c>
      <c r="F59">
        <f t="shared" si="0"/>
        <v>0</v>
      </c>
    </row>
    <row r="60" spans="1:6" s="8" customFormat="1" x14ac:dyDescent="0.25">
      <c r="A60" t="s">
        <v>398</v>
      </c>
      <c r="B60" t="s">
        <v>401</v>
      </c>
      <c r="C60" s="6">
        <v>43860</v>
      </c>
      <c r="D60">
        <v>0</v>
      </c>
      <c r="E60">
        <v>0</v>
      </c>
      <c r="F60">
        <f t="shared" si="0"/>
        <v>0</v>
      </c>
    </row>
    <row r="61" spans="1:6" x14ac:dyDescent="0.25">
      <c r="A61" t="s">
        <v>389</v>
      </c>
      <c r="B61" t="s">
        <v>392</v>
      </c>
      <c r="C61" s="6">
        <v>43860</v>
      </c>
      <c r="D61">
        <v>0</v>
      </c>
      <c r="E61">
        <v>0</v>
      </c>
      <c r="F61">
        <f t="shared" si="0"/>
        <v>0</v>
      </c>
    </row>
    <row r="62" spans="1:6" s="8" customFormat="1" x14ac:dyDescent="0.25">
      <c r="A62" t="s">
        <v>409</v>
      </c>
      <c r="B62" t="s">
        <v>412</v>
      </c>
      <c r="C62" s="6">
        <v>43860</v>
      </c>
      <c r="D62">
        <v>0.05</v>
      </c>
      <c r="E62">
        <v>0.2</v>
      </c>
      <c r="F62">
        <f t="shared" si="0"/>
        <v>0.05</v>
      </c>
    </row>
    <row r="63" spans="1:6" x14ac:dyDescent="0.25">
      <c r="A63" t="s">
        <v>415</v>
      </c>
      <c r="B63" t="s">
        <v>419</v>
      </c>
      <c r="C63" s="6">
        <v>43860</v>
      </c>
      <c r="D63">
        <v>0</v>
      </c>
      <c r="E63" s="5">
        <v>0.3125</v>
      </c>
      <c r="F63">
        <f t="shared" si="0"/>
        <v>0</v>
      </c>
    </row>
    <row r="64" spans="1:6" x14ac:dyDescent="0.25">
      <c r="A64" t="s">
        <v>464</v>
      </c>
      <c r="B64" t="s">
        <v>467</v>
      </c>
      <c r="C64" s="6">
        <v>43861</v>
      </c>
      <c r="D64">
        <v>9.9999999999999992E-2</v>
      </c>
      <c r="E64">
        <v>0.3833333333333333</v>
      </c>
      <c r="F64">
        <f t="shared" si="0"/>
        <v>9.9999999999999992E-2</v>
      </c>
    </row>
    <row r="65" spans="1:6" s="8" customFormat="1" x14ac:dyDescent="0.25">
      <c r="A65" t="s">
        <v>434</v>
      </c>
      <c r="B65" t="s">
        <v>438</v>
      </c>
      <c r="C65" s="6">
        <v>43861</v>
      </c>
      <c r="D65">
        <v>0.1875</v>
      </c>
      <c r="E65">
        <v>0.3125</v>
      </c>
      <c r="F65">
        <f t="shared" si="0"/>
        <v>0.1875</v>
      </c>
    </row>
    <row r="66" spans="1:6" x14ac:dyDescent="0.25">
      <c r="A66" t="s">
        <v>470</v>
      </c>
      <c r="B66" t="s">
        <v>474</v>
      </c>
      <c r="C66" s="6">
        <v>43861</v>
      </c>
      <c r="D66">
        <v>0.25</v>
      </c>
      <c r="E66">
        <v>0.28333333333333333</v>
      </c>
      <c r="F66">
        <f t="shared" si="0"/>
        <v>0.25</v>
      </c>
    </row>
    <row r="67" spans="1:6" x14ac:dyDescent="0.25">
      <c r="A67" t="s">
        <v>440</v>
      </c>
      <c r="B67" t="s">
        <v>444</v>
      </c>
      <c r="C67" s="6">
        <v>43861</v>
      </c>
      <c r="D67">
        <v>-0.16666666666666666</v>
      </c>
      <c r="E67" s="5">
        <v>0.33333333333333331</v>
      </c>
      <c r="F67">
        <f t="shared" ref="F67:F130" si="1">ABS(D67)</f>
        <v>0.16666666666666666</v>
      </c>
    </row>
    <row r="68" spans="1:6" x14ac:dyDescent="0.25">
      <c r="A68" s="8" t="s">
        <v>482</v>
      </c>
      <c r="B68" s="8" t="s">
        <v>486</v>
      </c>
      <c r="C68" s="9">
        <v>43862</v>
      </c>
      <c r="D68">
        <v>3.3766233766233764E-2</v>
      </c>
      <c r="E68" s="8">
        <v>0.30303030303030309</v>
      </c>
      <c r="F68">
        <f t="shared" si="1"/>
        <v>3.3766233766233764E-2</v>
      </c>
    </row>
    <row r="69" spans="1:6" x14ac:dyDescent="0.25">
      <c r="A69" t="s">
        <v>488</v>
      </c>
      <c r="B69" t="s">
        <v>491</v>
      </c>
      <c r="C69" s="6">
        <v>43862</v>
      </c>
      <c r="D69">
        <v>0.55000000000000004</v>
      </c>
      <c r="E69">
        <v>0.72499999999999998</v>
      </c>
      <c r="F69">
        <f t="shared" si="1"/>
        <v>0.55000000000000004</v>
      </c>
    </row>
    <row r="70" spans="1:6" s="8" customFormat="1" x14ac:dyDescent="0.25">
      <c r="A70" t="s">
        <v>504</v>
      </c>
      <c r="B70" t="s">
        <v>507</v>
      </c>
      <c r="C70" s="6">
        <v>43863</v>
      </c>
      <c r="D70">
        <v>-0.25555555555555554</v>
      </c>
      <c r="E70">
        <v>0.46666666666666673</v>
      </c>
      <c r="F70">
        <f t="shared" si="1"/>
        <v>0.25555555555555554</v>
      </c>
    </row>
    <row r="71" spans="1:6" x14ac:dyDescent="0.25">
      <c r="A71" t="s">
        <v>493</v>
      </c>
      <c r="B71" t="s">
        <v>497</v>
      </c>
      <c r="C71" s="6">
        <v>43863</v>
      </c>
      <c r="D71">
        <v>0</v>
      </c>
      <c r="E71">
        <v>0.1875</v>
      </c>
      <c r="F71">
        <f t="shared" si="1"/>
        <v>0</v>
      </c>
    </row>
    <row r="72" spans="1:6" x14ac:dyDescent="0.25">
      <c r="A72" t="s">
        <v>516</v>
      </c>
      <c r="B72" t="s">
        <v>519</v>
      </c>
      <c r="C72" s="6">
        <v>43863</v>
      </c>
      <c r="D72">
        <v>4.9999999999999996E-2</v>
      </c>
      <c r="E72">
        <v>0.16111111111111109</v>
      </c>
      <c r="F72">
        <f t="shared" si="1"/>
        <v>4.9999999999999996E-2</v>
      </c>
    </row>
    <row r="73" spans="1:6" s="8" customFormat="1" x14ac:dyDescent="0.25">
      <c r="A73" t="s">
        <v>498</v>
      </c>
      <c r="B73" t="s">
        <v>501</v>
      </c>
      <c r="C73" s="6">
        <v>43863</v>
      </c>
      <c r="D73">
        <v>0.17222222222222222</v>
      </c>
      <c r="E73">
        <v>0.39444444444444449</v>
      </c>
      <c r="F73">
        <f t="shared" si="1"/>
        <v>0.17222222222222222</v>
      </c>
    </row>
    <row r="74" spans="1:6" x14ac:dyDescent="0.25">
      <c r="A74" t="s">
        <v>510</v>
      </c>
      <c r="B74" t="s">
        <v>513</v>
      </c>
      <c r="C74" s="6">
        <v>43863</v>
      </c>
      <c r="D74">
        <v>0.5</v>
      </c>
      <c r="E74">
        <v>0.5</v>
      </c>
      <c r="F74">
        <f t="shared" si="1"/>
        <v>0.5</v>
      </c>
    </row>
    <row r="75" spans="1:6" x14ac:dyDescent="0.25">
      <c r="A75" t="s">
        <v>534</v>
      </c>
      <c r="B75" t="s">
        <v>537</v>
      </c>
      <c r="C75" s="6">
        <v>43864</v>
      </c>
      <c r="D75">
        <v>-0.13958333333333334</v>
      </c>
      <c r="E75">
        <v>0.29791666666666666</v>
      </c>
      <c r="F75">
        <f t="shared" si="1"/>
        <v>0.13958333333333334</v>
      </c>
    </row>
    <row r="76" spans="1:6" x14ac:dyDescent="0.25">
      <c r="A76" t="s">
        <v>528</v>
      </c>
      <c r="B76" t="s">
        <v>532</v>
      </c>
      <c r="C76" s="6">
        <v>43864</v>
      </c>
      <c r="D76">
        <v>8.3333333333333329E-2</v>
      </c>
      <c r="E76">
        <v>0.12777777777777777</v>
      </c>
      <c r="F76">
        <f t="shared" si="1"/>
        <v>8.3333333333333329E-2</v>
      </c>
    </row>
    <row r="77" spans="1:6" x14ac:dyDescent="0.25">
      <c r="A77" t="s">
        <v>544</v>
      </c>
      <c r="B77" t="s">
        <v>547</v>
      </c>
      <c r="C77" s="6">
        <v>43864</v>
      </c>
      <c r="D77">
        <v>0.11818181818181818</v>
      </c>
      <c r="E77">
        <v>0.42727272727272725</v>
      </c>
      <c r="F77">
        <f t="shared" si="1"/>
        <v>0.11818181818181818</v>
      </c>
    </row>
    <row r="78" spans="1:6" x14ac:dyDescent="0.25">
      <c r="A78" t="s">
        <v>559</v>
      </c>
      <c r="B78" t="s">
        <v>561</v>
      </c>
      <c r="C78" s="6">
        <v>43864</v>
      </c>
      <c r="D78">
        <v>0.21041666666666667</v>
      </c>
      <c r="E78">
        <v>0.65</v>
      </c>
      <c r="F78">
        <f t="shared" si="1"/>
        <v>0.21041666666666667</v>
      </c>
    </row>
    <row r="79" spans="1:6" x14ac:dyDescent="0.25">
      <c r="A79" t="s">
        <v>539</v>
      </c>
      <c r="B79" t="s">
        <v>542</v>
      </c>
      <c r="C79" s="6">
        <v>43864</v>
      </c>
      <c r="D79">
        <v>0.19999999999999998</v>
      </c>
      <c r="E79" s="5">
        <v>0.3</v>
      </c>
      <c r="F79">
        <f t="shared" si="1"/>
        <v>0.19999999999999998</v>
      </c>
    </row>
    <row r="80" spans="1:6" s="8" customFormat="1" x14ac:dyDescent="0.25">
      <c r="A80" t="s">
        <v>549</v>
      </c>
      <c r="B80" t="s">
        <v>552</v>
      </c>
      <c r="C80" s="6">
        <v>43864</v>
      </c>
      <c r="D80">
        <v>-5.4365079365079373E-2</v>
      </c>
      <c r="E80" s="5">
        <v>0.33293650793650797</v>
      </c>
      <c r="F80">
        <f t="shared" si="1"/>
        <v>5.4365079365079373E-2</v>
      </c>
    </row>
    <row r="81" spans="1:6" x14ac:dyDescent="0.25">
      <c r="A81" t="s">
        <v>586</v>
      </c>
      <c r="B81" t="s">
        <v>589</v>
      </c>
      <c r="C81" s="6">
        <v>43865</v>
      </c>
      <c r="D81">
        <v>-5.1851851851851864E-2</v>
      </c>
      <c r="E81">
        <v>0.46296296296296297</v>
      </c>
      <c r="F81">
        <f t="shared" si="1"/>
        <v>5.1851851851851864E-2</v>
      </c>
    </row>
    <row r="82" spans="1:6" x14ac:dyDescent="0.25">
      <c r="A82" t="s">
        <v>569</v>
      </c>
      <c r="B82" t="s">
        <v>573</v>
      </c>
      <c r="C82" s="6">
        <v>43865</v>
      </c>
      <c r="D82">
        <v>0</v>
      </c>
      <c r="E82">
        <v>0</v>
      </c>
      <c r="F82">
        <f t="shared" si="1"/>
        <v>0</v>
      </c>
    </row>
    <row r="83" spans="1:6" s="8" customFormat="1" x14ac:dyDescent="0.25">
      <c r="A83" t="s">
        <v>591</v>
      </c>
      <c r="B83" t="s">
        <v>594</v>
      </c>
      <c r="C83" s="6">
        <v>43865</v>
      </c>
      <c r="D83">
        <v>0.5</v>
      </c>
      <c r="E83">
        <v>0.5</v>
      </c>
      <c r="F83">
        <f t="shared" si="1"/>
        <v>0.5</v>
      </c>
    </row>
    <row r="84" spans="1:6" x14ac:dyDescent="0.25">
      <c r="A84" t="s">
        <v>574</v>
      </c>
      <c r="B84" t="s">
        <v>577</v>
      </c>
      <c r="C84" s="6">
        <v>43865</v>
      </c>
      <c r="D84">
        <v>0.22500000000000001</v>
      </c>
      <c r="E84" s="5">
        <v>0.46666666666666667</v>
      </c>
      <c r="F84">
        <f t="shared" si="1"/>
        <v>0.22500000000000001</v>
      </c>
    </row>
    <row r="85" spans="1:6" s="8" customFormat="1" x14ac:dyDescent="0.25">
      <c r="A85" t="s">
        <v>629</v>
      </c>
      <c r="B85" t="s">
        <v>632</v>
      </c>
      <c r="C85" s="6">
        <v>43866</v>
      </c>
      <c r="D85">
        <v>-0.25</v>
      </c>
      <c r="E85">
        <v>0.25</v>
      </c>
      <c r="F85">
        <f t="shared" si="1"/>
        <v>0.25</v>
      </c>
    </row>
    <row r="86" spans="1:6" x14ac:dyDescent="0.25">
      <c r="A86" s="8" t="s">
        <v>640</v>
      </c>
      <c r="B86" s="8" t="s">
        <v>643</v>
      </c>
      <c r="C86" s="9">
        <v>43866</v>
      </c>
      <c r="D86">
        <v>-0.10138888888888889</v>
      </c>
      <c r="E86" s="8">
        <v>0.15138888888888891</v>
      </c>
      <c r="F86">
        <f t="shared" si="1"/>
        <v>0.10138888888888889</v>
      </c>
    </row>
    <row r="87" spans="1:6" x14ac:dyDescent="0.25">
      <c r="A87" t="s">
        <v>613</v>
      </c>
      <c r="B87" t="s">
        <v>616</v>
      </c>
      <c r="C87" s="6">
        <v>43866</v>
      </c>
      <c r="D87">
        <v>-2.5000000000000001E-2</v>
      </c>
      <c r="E87">
        <v>0.22500000000000001</v>
      </c>
      <c r="F87">
        <f t="shared" si="1"/>
        <v>2.5000000000000001E-2</v>
      </c>
    </row>
    <row r="88" spans="1:6" x14ac:dyDescent="0.25">
      <c r="A88" s="8" t="s">
        <v>596</v>
      </c>
      <c r="B88" s="8" t="s">
        <v>600</v>
      </c>
      <c r="C88" s="9">
        <v>43866</v>
      </c>
      <c r="D88">
        <v>0.21574074074074071</v>
      </c>
      <c r="E88" s="8">
        <v>0.57870370370370372</v>
      </c>
      <c r="F88">
        <f t="shared" si="1"/>
        <v>0.21574074074074071</v>
      </c>
    </row>
    <row r="89" spans="1:6" x14ac:dyDescent="0.25">
      <c r="A89" t="s">
        <v>608</v>
      </c>
      <c r="B89" t="s">
        <v>611</v>
      </c>
      <c r="C89" s="6">
        <v>43866</v>
      </c>
      <c r="D89">
        <v>-0.3125</v>
      </c>
      <c r="E89" s="5">
        <v>0.52083333333333326</v>
      </c>
      <c r="F89">
        <f t="shared" si="1"/>
        <v>0.3125</v>
      </c>
    </row>
    <row r="90" spans="1:6" x14ac:dyDescent="0.25">
      <c r="A90" t="s">
        <v>651</v>
      </c>
      <c r="B90" t="s">
        <v>654</v>
      </c>
      <c r="C90" s="6">
        <v>43867</v>
      </c>
      <c r="D90">
        <v>-9.0909090909090912E-2</v>
      </c>
      <c r="E90">
        <v>0.25</v>
      </c>
      <c r="F90">
        <f t="shared" si="1"/>
        <v>9.0909090909090912E-2</v>
      </c>
    </row>
    <row r="91" spans="1:6" x14ac:dyDescent="0.25">
      <c r="A91" t="s">
        <v>688</v>
      </c>
      <c r="B91" t="s">
        <v>692</v>
      </c>
      <c r="C91" s="6">
        <v>43867</v>
      </c>
      <c r="D91">
        <v>-1.6666666666666677E-2</v>
      </c>
      <c r="E91">
        <v>0.75</v>
      </c>
      <c r="F91">
        <f t="shared" si="1"/>
        <v>1.6666666666666677E-2</v>
      </c>
    </row>
    <row r="92" spans="1:6" x14ac:dyDescent="0.25">
      <c r="A92" t="s">
        <v>645</v>
      </c>
      <c r="B92" t="s">
        <v>649</v>
      </c>
      <c r="C92" s="6">
        <v>43867</v>
      </c>
      <c r="D92">
        <v>0</v>
      </c>
      <c r="E92">
        <v>0</v>
      </c>
      <c r="F92">
        <f t="shared" si="1"/>
        <v>0</v>
      </c>
    </row>
    <row r="93" spans="1:6" s="8" customFormat="1" x14ac:dyDescent="0.25">
      <c r="A93" t="s">
        <v>695</v>
      </c>
      <c r="B93" t="s">
        <v>698</v>
      </c>
      <c r="C93" s="6">
        <v>43867</v>
      </c>
      <c r="D93">
        <v>0</v>
      </c>
      <c r="E93">
        <v>0</v>
      </c>
      <c r="F93">
        <f t="shared" si="1"/>
        <v>0</v>
      </c>
    </row>
    <row r="94" spans="1:6" x14ac:dyDescent="0.25">
      <c r="A94" s="8" t="s">
        <v>677</v>
      </c>
      <c r="B94" s="8" t="s">
        <v>680</v>
      </c>
      <c r="C94" s="9">
        <v>43867</v>
      </c>
      <c r="D94">
        <v>2.8787878787878782E-2</v>
      </c>
      <c r="E94" s="8">
        <v>0.20151515151515151</v>
      </c>
      <c r="F94">
        <f t="shared" si="1"/>
        <v>2.8787878787878782E-2</v>
      </c>
    </row>
    <row r="95" spans="1:6" s="8" customFormat="1" x14ac:dyDescent="0.25">
      <c r="A95" t="s">
        <v>671</v>
      </c>
      <c r="B95" t="s">
        <v>674</v>
      </c>
      <c r="C95" s="6">
        <v>43867</v>
      </c>
      <c r="D95">
        <v>0.5</v>
      </c>
      <c r="E95">
        <v>0.5</v>
      </c>
      <c r="F95">
        <f t="shared" si="1"/>
        <v>0.5</v>
      </c>
    </row>
    <row r="96" spans="1:6" x14ac:dyDescent="0.25">
      <c r="A96" t="s">
        <v>657</v>
      </c>
      <c r="B96" t="s">
        <v>659</v>
      </c>
      <c r="C96" s="6">
        <v>43867</v>
      </c>
      <c r="D96">
        <v>0</v>
      </c>
      <c r="E96" s="5">
        <v>0</v>
      </c>
      <c r="F96">
        <f t="shared" si="1"/>
        <v>0</v>
      </c>
    </row>
    <row r="97" spans="1:6" x14ac:dyDescent="0.25">
      <c r="A97" t="s">
        <v>721</v>
      </c>
      <c r="B97" t="s">
        <v>724</v>
      </c>
      <c r="C97" s="6">
        <v>43868</v>
      </c>
      <c r="D97">
        <v>-0.125</v>
      </c>
      <c r="E97">
        <v>0.375</v>
      </c>
      <c r="F97">
        <f t="shared" si="1"/>
        <v>0.125</v>
      </c>
    </row>
    <row r="98" spans="1:6" x14ac:dyDescent="0.25">
      <c r="A98" t="s">
        <v>705</v>
      </c>
      <c r="B98" t="s">
        <v>709</v>
      </c>
      <c r="C98" s="6">
        <v>43868</v>
      </c>
      <c r="D98">
        <v>3.3333333333333333E-2</v>
      </c>
      <c r="E98">
        <v>0</v>
      </c>
      <c r="F98">
        <f t="shared" si="1"/>
        <v>3.3333333333333333E-2</v>
      </c>
    </row>
    <row r="99" spans="1:6" s="8" customFormat="1" x14ac:dyDescent="0.25">
      <c r="A99" t="s">
        <v>737</v>
      </c>
      <c r="B99" t="s">
        <v>740</v>
      </c>
      <c r="C99" s="6">
        <v>43868</v>
      </c>
      <c r="D99">
        <v>0.05</v>
      </c>
      <c r="E99">
        <v>0.26250000000000001</v>
      </c>
      <c r="F99">
        <f t="shared" si="1"/>
        <v>0.05</v>
      </c>
    </row>
    <row r="100" spans="1:6" x14ac:dyDescent="0.25">
      <c r="A100" s="8" t="s">
        <v>731</v>
      </c>
      <c r="B100" s="8" t="s">
        <v>734</v>
      </c>
      <c r="C100" s="9">
        <v>43868</v>
      </c>
      <c r="D100">
        <v>0.31818181818181818</v>
      </c>
      <c r="E100" s="8">
        <v>0.47727272727272729</v>
      </c>
      <c r="F100">
        <f t="shared" si="1"/>
        <v>0.31818181818181818</v>
      </c>
    </row>
    <row r="101" spans="1:6" x14ac:dyDescent="0.25">
      <c r="A101" t="s">
        <v>711</v>
      </c>
      <c r="B101" t="s">
        <v>714</v>
      </c>
      <c r="C101" s="6">
        <v>43868</v>
      </c>
      <c r="D101">
        <v>0</v>
      </c>
      <c r="E101" s="5">
        <v>0</v>
      </c>
      <c r="F101">
        <f t="shared" si="1"/>
        <v>0</v>
      </c>
    </row>
    <row r="102" spans="1:6" x14ac:dyDescent="0.25">
      <c r="A102" t="s">
        <v>716</v>
      </c>
      <c r="B102" t="s">
        <v>719</v>
      </c>
      <c r="C102" s="6">
        <v>43868</v>
      </c>
      <c r="D102">
        <v>0</v>
      </c>
      <c r="E102" s="5">
        <v>0</v>
      </c>
      <c r="F102">
        <f t="shared" si="1"/>
        <v>0</v>
      </c>
    </row>
    <row r="103" spans="1:6" x14ac:dyDescent="0.25">
      <c r="A103" t="s">
        <v>727</v>
      </c>
      <c r="B103" t="s">
        <v>730</v>
      </c>
      <c r="C103" s="6">
        <v>43868</v>
      </c>
      <c r="D103">
        <v>-0.15432900432900429</v>
      </c>
      <c r="E103" s="5">
        <v>0.18874458874458874</v>
      </c>
      <c r="F103">
        <f t="shared" si="1"/>
        <v>0.15432900432900429</v>
      </c>
    </row>
    <row r="104" spans="1:6" x14ac:dyDescent="0.25">
      <c r="A104" s="8" t="s">
        <v>776</v>
      </c>
      <c r="B104" s="8" t="s">
        <v>779</v>
      </c>
      <c r="C104" s="9">
        <v>43869</v>
      </c>
      <c r="D104">
        <v>-0.25</v>
      </c>
      <c r="E104" s="8">
        <v>0.47499999999999998</v>
      </c>
      <c r="F104">
        <f t="shared" si="1"/>
        <v>0.25</v>
      </c>
    </row>
    <row r="105" spans="1:6" x14ac:dyDescent="0.25">
      <c r="A105" t="s">
        <v>766</v>
      </c>
      <c r="B105" t="s">
        <v>769</v>
      </c>
      <c r="C105" s="6">
        <v>43869</v>
      </c>
      <c r="D105">
        <v>-5.0833333333333341E-2</v>
      </c>
      <c r="E105">
        <v>0.70666666666666667</v>
      </c>
      <c r="F105">
        <f t="shared" si="1"/>
        <v>5.0833333333333341E-2</v>
      </c>
    </row>
    <row r="106" spans="1:6" s="8" customFormat="1" x14ac:dyDescent="0.25">
      <c r="A106" t="s">
        <v>754</v>
      </c>
      <c r="B106" t="s">
        <v>758</v>
      </c>
      <c r="C106" s="6">
        <v>43869</v>
      </c>
      <c r="D106">
        <v>0.375</v>
      </c>
      <c r="E106">
        <v>0.61250000000000004</v>
      </c>
      <c r="F106">
        <f t="shared" si="1"/>
        <v>0.375</v>
      </c>
    </row>
    <row r="107" spans="1:6" x14ac:dyDescent="0.25">
      <c r="A107" t="s">
        <v>771</v>
      </c>
      <c r="B107" t="s">
        <v>774</v>
      </c>
      <c r="C107" s="6">
        <v>43869</v>
      </c>
      <c r="D107">
        <v>0.14583333333333331</v>
      </c>
      <c r="E107" s="5">
        <v>0.25</v>
      </c>
      <c r="F107">
        <f t="shared" si="1"/>
        <v>0.14583333333333331</v>
      </c>
    </row>
    <row r="108" spans="1:6" x14ac:dyDescent="0.25">
      <c r="A108" s="8" t="s">
        <v>787</v>
      </c>
      <c r="B108" s="8" t="s">
        <v>790</v>
      </c>
      <c r="C108" s="9">
        <v>43870</v>
      </c>
      <c r="D108">
        <v>3.9393939393939405E-2</v>
      </c>
      <c r="E108" s="8">
        <v>0.47575757575757582</v>
      </c>
      <c r="F108">
        <f t="shared" si="1"/>
        <v>3.9393939393939405E-2</v>
      </c>
    </row>
    <row r="109" spans="1:6" s="8" customFormat="1" x14ac:dyDescent="0.25">
      <c r="A109" t="s">
        <v>781</v>
      </c>
      <c r="B109" t="s">
        <v>785</v>
      </c>
      <c r="C109" s="6">
        <v>43870</v>
      </c>
      <c r="D109">
        <v>0.14545454545454545</v>
      </c>
      <c r="E109">
        <v>0.31818181818181818</v>
      </c>
      <c r="F109">
        <f t="shared" si="1"/>
        <v>0.14545454545454545</v>
      </c>
    </row>
    <row r="110" spans="1:6" x14ac:dyDescent="0.25">
      <c r="A110" t="s">
        <v>798</v>
      </c>
      <c r="B110" t="s">
        <v>801</v>
      </c>
      <c r="C110" s="6">
        <v>43870</v>
      </c>
      <c r="D110">
        <v>0.15416666666666667</v>
      </c>
      <c r="E110">
        <v>0.46666666666666662</v>
      </c>
      <c r="F110">
        <f t="shared" si="1"/>
        <v>0.15416666666666667</v>
      </c>
    </row>
    <row r="111" spans="1:6" s="8" customFormat="1" x14ac:dyDescent="0.25">
      <c r="A111" t="s">
        <v>792</v>
      </c>
      <c r="B111" t="s">
        <v>795</v>
      </c>
      <c r="C111" s="6">
        <v>43870</v>
      </c>
      <c r="D111">
        <v>-5.5555555555555497E-3</v>
      </c>
      <c r="E111" s="5">
        <v>0.44444444444444442</v>
      </c>
      <c r="F111">
        <f t="shared" si="1"/>
        <v>5.5555555555555497E-3</v>
      </c>
    </row>
    <row r="112" spans="1:6" x14ac:dyDescent="0.25">
      <c r="A112" s="8" t="s">
        <v>803</v>
      </c>
      <c r="B112" s="8" t="s">
        <v>807</v>
      </c>
      <c r="C112" s="9">
        <v>43871</v>
      </c>
      <c r="D112">
        <v>-0.5</v>
      </c>
      <c r="E112" s="8">
        <v>0.54333333333333333</v>
      </c>
      <c r="F112">
        <f t="shared" si="1"/>
        <v>0.5</v>
      </c>
    </row>
    <row r="113" spans="1:6" x14ac:dyDescent="0.25">
      <c r="A113" t="s">
        <v>815</v>
      </c>
      <c r="B113" t="s">
        <v>818</v>
      </c>
      <c r="C113" s="6">
        <v>43871</v>
      </c>
      <c r="D113">
        <v>7.4999999999999997E-2</v>
      </c>
      <c r="E113">
        <v>0.24166666666666667</v>
      </c>
      <c r="F113">
        <f t="shared" si="1"/>
        <v>7.4999999999999997E-2</v>
      </c>
    </row>
    <row r="114" spans="1:6" x14ac:dyDescent="0.25">
      <c r="A114" t="s">
        <v>832</v>
      </c>
      <c r="B114" t="s">
        <v>835</v>
      </c>
      <c r="C114" s="6">
        <v>43871</v>
      </c>
      <c r="D114">
        <v>0.17499999999999999</v>
      </c>
      <c r="E114">
        <v>0.72083333333333333</v>
      </c>
      <c r="F114">
        <f t="shared" si="1"/>
        <v>0.17499999999999999</v>
      </c>
    </row>
    <row r="115" spans="1:6" x14ac:dyDescent="0.25">
      <c r="A115" t="s">
        <v>826</v>
      </c>
      <c r="B115" t="s">
        <v>829</v>
      </c>
      <c r="C115" s="6">
        <v>43871</v>
      </c>
      <c r="D115">
        <v>0.43333333333333335</v>
      </c>
      <c r="E115">
        <v>0.43888888888888888</v>
      </c>
      <c r="F115">
        <f t="shared" si="1"/>
        <v>0.43333333333333335</v>
      </c>
    </row>
    <row r="116" spans="1:6" x14ac:dyDescent="0.25">
      <c r="A116" t="s">
        <v>820</v>
      </c>
      <c r="B116" t="s">
        <v>823</v>
      </c>
      <c r="C116" s="6">
        <v>43871</v>
      </c>
      <c r="D116">
        <v>0</v>
      </c>
      <c r="E116" s="5">
        <v>0</v>
      </c>
      <c r="F116">
        <f t="shared" si="1"/>
        <v>0</v>
      </c>
    </row>
    <row r="117" spans="1:6" x14ac:dyDescent="0.25">
      <c r="A117" t="s">
        <v>849</v>
      </c>
      <c r="B117" t="s">
        <v>852</v>
      </c>
      <c r="C117" s="6">
        <v>43872</v>
      </c>
      <c r="D117">
        <v>-5.000000000000001E-2</v>
      </c>
      <c r="E117">
        <v>0.58333333333333337</v>
      </c>
      <c r="F117">
        <f t="shared" si="1"/>
        <v>5.000000000000001E-2</v>
      </c>
    </row>
    <row r="118" spans="1:6" x14ac:dyDescent="0.25">
      <c r="A118" t="s">
        <v>866</v>
      </c>
      <c r="B118" t="s">
        <v>869</v>
      </c>
      <c r="C118" s="6">
        <v>43872</v>
      </c>
      <c r="D118">
        <v>4.5454545454545449E-2</v>
      </c>
      <c r="E118">
        <v>0.15151515151515152</v>
      </c>
      <c r="F118">
        <f t="shared" si="1"/>
        <v>4.5454545454545449E-2</v>
      </c>
    </row>
    <row r="119" spans="1:6" x14ac:dyDescent="0.25">
      <c r="A119" t="s">
        <v>870</v>
      </c>
      <c r="B119" t="s">
        <v>873</v>
      </c>
      <c r="C119" s="6">
        <v>43872</v>
      </c>
      <c r="D119">
        <v>0.12159090909090908</v>
      </c>
      <c r="E119">
        <v>0.57613636363636367</v>
      </c>
      <c r="F119">
        <f t="shared" si="1"/>
        <v>0.12159090909090908</v>
      </c>
    </row>
    <row r="120" spans="1:6" x14ac:dyDescent="0.25">
      <c r="A120" t="s">
        <v>837</v>
      </c>
      <c r="B120" t="s">
        <v>841</v>
      </c>
      <c r="C120" s="6">
        <v>43872</v>
      </c>
      <c r="D120">
        <v>0</v>
      </c>
      <c r="E120" s="5">
        <v>0</v>
      </c>
      <c r="F120">
        <f t="shared" si="1"/>
        <v>0</v>
      </c>
    </row>
    <row r="121" spans="1:6" x14ac:dyDescent="0.25">
      <c r="A121" t="s">
        <v>882</v>
      </c>
      <c r="B121" t="s">
        <v>885</v>
      </c>
      <c r="C121" s="6">
        <v>43872</v>
      </c>
      <c r="D121">
        <v>0.1090909090909091</v>
      </c>
      <c r="E121" s="5">
        <v>0.53446969696969693</v>
      </c>
      <c r="F121">
        <f t="shared" si="1"/>
        <v>0.1090909090909091</v>
      </c>
    </row>
    <row r="122" spans="1:6" x14ac:dyDescent="0.25">
      <c r="A122" t="s">
        <v>893</v>
      </c>
      <c r="B122" t="s">
        <v>896</v>
      </c>
      <c r="C122" s="6">
        <v>43873</v>
      </c>
      <c r="D122">
        <v>-4.1666666666666664E-2</v>
      </c>
      <c r="E122">
        <v>4.1666666666666664E-2</v>
      </c>
      <c r="F122">
        <f t="shared" si="1"/>
        <v>4.1666666666666664E-2</v>
      </c>
    </row>
    <row r="123" spans="1:6" x14ac:dyDescent="0.25">
      <c r="A123" s="8" t="s">
        <v>937</v>
      </c>
      <c r="B123" s="8" t="s">
        <v>940</v>
      </c>
      <c r="C123" s="9">
        <v>43874</v>
      </c>
      <c r="D123">
        <v>-0.35357142857142859</v>
      </c>
      <c r="E123" s="8">
        <v>0.43928571428571428</v>
      </c>
      <c r="F123">
        <f t="shared" si="1"/>
        <v>0.35357142857142859</v>
      </c>
    </row>
    <row r="124" spans="1:6" x14ac:dyDescent="0.25">
      <c r="A124" t="s">
        <v>921</v>
      </c>
      <c r="B124" t="s">
        <v>924</v>
      </c>
      <c r="C124" s="6">
        <v>43874</v>
      </c>
      <c r="D124">
        <v>-0.18111111111111111</v>
      </c>
      <c r="E124">
        <v>0.33777777777777784</v>
      </c>
      <c r="F124">
        <f t="shared" si="1"/>
        <v>0.18111111111111111</v>
      </c>
    </row>
    <row r="125" spans="1:6" x14ac:dyDescent="0.25">
      <c r="A125" t="s">
        <v>926</v>
      </c>
      <c r="B125" t="s">
        <v>929</v>
      </c>
      <c r="C125" s="6">
        <v>43874</v>
      </c>
      <c r="D125">
        <v>-0.1</v>
      </c>
      <c r="E125">
        <v>0.1</v>
      </c>
      <c r="F125">
        <f t="shared" si="1"/>
        <v>0.1</v>
      </c>
    </row>
    <row r="126" spans="1:6" x14ac:dyDescent="0.25">
      <c r="A126" t="s">
        <v>915</v>
      </c>
      <c r="B126" t="s">
        <v>919</v>
      </c>
      <c r="C126" s="6">
        <v>43874</v>
      </c>
      <c r="D126">
        <v>0</v>
      </c>
      <c r="E126">
        <v>0</v>
      </c>
      <c r="F126">
        <f t="shared" si="1"/>
        <v>0</v>
      </c>
    </row>
    <row r="127" spans="1:6" x14ac:dyDescent="0.25">
      <c r="A127" t="s">
        <v>942</v>
      </c>
      <c r="B127" t="s">
        <v>945</v>
      </c>
      <c r="C127" s="6">
        <v>43874</v>
      </c>
      <c r="D127">
        <v>0.5</v>
      </c>
      <c r="E127">
        <v>0.5</v>
      </c>
      <c r="F127">
        <f t="shared" si="1"/>
        <v>0.5</v>
      </c>
    </row>
    <row r="128" spans="1:6" x14ac:dyDescent="0.25">
      <c r="A128" s="8" t="s">
        <v>959</v>
      </c>
      <c r="B128" s="8" t="s">
        <v>962</v>
      </c>
      <c r="C128" s="9">
        <v>43875</v>
      </c>
      <c r="D128">
        <v>-0.10370370370370373</v>
      </c>
      <c r="E128" s="8">
        <v>0.22592592592592595</v>
      </c>
      <c r="F128">
        <f t="shared" si="1"/>
        <v>0.10370370370370373</v>
      </c>
    </row>
    <row r="129" spans="1:6" x14ac:dyDescent="0.25">
      <c r="A129" t="s">
        <v>968</v>
      </c>
      <c r="B129" t="s">
        <v>971</v>
      </c>
      <c r="C129" s="6">
        <v>43875</v>
      </c>
      <c r="D129">
        <v>0.16666666666666666</v>
      </c>
      <c r="E129">
        <v>0.16666666666666666</v>
      </c>
      <c r="F129">
        <f t="shared" si="1"/>
        <v>0.16666666666666666</v>
      </c>
    </row>
    <row r="130" spans="1:6" x14ac:dyDescent="0.25">
      <c r="A130" t="s">
        <v>991</v>
      </c>
      <c r="B130" t="s">
        <v>994</v>
      </c>
      <c r="C130" s="6">
        <v>43876</v>
      </c>
      <c r="D130">
        <v>3.9062499999999993E-2</v>
      </c>
      <c r="E130">
        <v>0.35625000000000001</v>
      </c>
      <c r="F130">
        <f t="shared" si="1"/>
        <v>3.9062499999999993E-2</v>
      </c>
    </row>
    <row r="131" spans="1:6" x14ac:dyDescent="0.25">
      <c r="A131" s="8" t="s">
        <v>1026</v>
      </c>
      <c r="B131" s="8" t="s">
        <v>1029</v>
      </c>
      <c r="C131" s="9">
        <v>43878</v>
      </c>
      <c r="D131">
        <v>8.8888888888888865E-2</v>
      </c>
      <c r="E131" s="8">
        <v>0.23611111111111113</v>
      </c>
      <c r="F131">
        <f t="shared" ref="F131:F184" si="2">ABS(D131)</f>
        <v>8.8888888888888865E-2</v>
      </c>
    </row>
    <row r="132" spans="1:6" x14ac:dyDescent="0.25">
      <c r="A132" t="s">
        <v>1037</v>
      </c>
      <c r="B132" t="s">
        <v>1040</v>
      </c>
      <c r="C132" s="6">
        <v>43878</v>
      </c>
      <c r="D132">
        <v>0.27999999999999997</v>
      </c>
      <c r="E132">
        <v>0.62</v>
      </c>
      <c r="F132">
        <f t="shared" si="2"/>
        <v>0.27999999999999997</v>
      </c>
    </row>
    <row r="133" spans="1:6" x14ac:dyDescent="0.25">
      <c r="A133" t="s">
        <v>1082</v>
      </c>
      <c r="B133" t="s">
        <v>1085</v>
      </c>
      <c r="C133" s="6">
        <v>43879</v>
      </c>
      <c r="D133">
        <v>-1</v>
      </c>
      <c r="E133">
        <v>1</v>
      </c>
      <c r="F133">
        <f t="shared" si="2"/>
        <v>1</v>
      </c>
    </row>
    <row r="134" spans="1:6" x14ac:dyDescent="0.25">
      <c r="A134" t="s">
        <v>1053</v>
      </c>
      <c r="B134" t="s">
        <v>1057</v>
      </c>
      <c r="C134" s="6">
        <v>43879</v>
      </c>
      <c r="D134">
        <v>0.22424242424242424</v>
      </c>
      <c r="E134">
        <v>0.63636363636363635</v>
      </c>
      <c r="F134">
        <f t="shared" si="2"/>
        <v>0.22424242424242424</v>
      </c>
    </row>
    <row r="135" spans="1:6" x14ac:dyDescent="0.25">
      <c r="A135" t="s">
        <v>1106</v>
      </c>
      <c r="B135" t="s">
        <v>1109</v>
      </c>
      <c r="C135" s="6">
        <v>43880</v>
      </c>
      <c r="D135">
        <v>0</v>
      </c>
      <c r="E135">
        <v>0</v>
      </c>
      <c r="F135">
        <f t="shared" si="2"/>
        <v>0</v>
      </c>
    </row>
    <row r="136" spans="1:6" x14ac:dyDescent="0.25">
      <c r="A136" t="s">
        <v>1094</v>
      </c>
      <c r="B136" t="s">
        <v>1097</v>
      </c>
      <c r="C136" s="6">
        <v>43880</v>
      </c>
      <c r="D136">
        <v>0</v>
      </c>
      <c r="E136">
        <v>0</v>
      </c>
      <c r="F136">
        <f t="shared" si="2"/>
        <v>0</v>
      </c>
    </row>
    <row r="137" spans="1:6" x14ac:dyDescent="0.25">
      <c r="A137" s="8" t="s">
        <v>1118</v>
      </c>
      <c r="B137" s="8" t="s">
        <v>1121</v>
      </c>
      <c r="C137" s="9">
        <v>43881</v>
      </c>
      <c r="D137">
        <v>0.1</v>
      </c>
      <c r="E137" s="8">
        <v>0.1</v>
      </c>
      <c r="F137">
        <f t="shared" si="2"/>
        <v>0.1</v>
      </c>
    </row>
    <row r="138" spans="1:6" x14ac:dyDescent="0.25">
      <c r="A138" t="s">
        <v>1179</v>
      </c>
      <c r="B138" t="s">
        <v>1182</v>
      </c>
      <c r="C138" s="6">
        <v>43884</v>
      </c>
      <c r="D138">
        <v>0</v>
      </c>
      <c r="E138">
        <v>0.25</v>
      </c>
      <c r="F138">
        <f t="shared" si="2"/>
        <v>0</v>
      </c>
    </row>
    <row r="139" spans="1:6" x14ac:dyDescent="0.25">
      <c r="A139" t="s">
        <v>1190</v>
      </c>
      <c r="B139" t="s">
        <v>1193</v>
      </c>
      <c r="C139" s="6">
        <v>43884</v>
      </c>
      <c r="D139">
        <v>0</v>
      </c>
      <c r="E139">
        <v>0</v>
      </c>
      <c r="F139">
        <f t="shared" si="2"/>
        <v>0</v>
      </c>
    </row>
    <row r="140" spans="1:6" x14ac:dyDescent="0.25">
      <c r="A140" t="s">
        <v>1213</v>
      </c>
      <c r="B140" t="s">
        <v>1216</v>
      </c>
      <c r="C140" s="6">
        <v>43885</v>
      </c>
      <c r="D140">
        <v>-0.05</v>
      </c>
      <c r="E140">
        <v>0.05</v>
      </c>
      <c r="F140">
        <f t="shared" si="2"/>
        <v>0.05</v>
      </c>
    </row>
    <row r="141" spans="1:6" x14ac:dyDescent="0.25">
      <c r="A141" t="s">
        <v>1298</v>
      </c>
      <c r="B141" t="s">
        <v>1301</v>
      </c>
      <c r="C141" s="6">
        <v>43888</v>
      </c>
      <c r="D141">
        <v>0.05</v>
      </c>
      <c r="E141">
        <v>0.25</v>
      </c>
      <c r="F141">
        <f t="shared" si="2"/>
        <v>0.05</v>
      </c>
    </row>
    <row r="142" spans="1:6" x14ac:dyDescent="0.25">
      <c r="A142" t="s">
        <v>1337</v>
      </c>
      <c r="B142" t="s">
        <v>1340</v>
      </c>
      <c r="C142" s="6">
        <v>43889</v>
      </c>
      <c r="D142">
        <v>-0.7</v>
      </c>
      <c r="E142">
        <v>0.2</v>
      </c>
      <c r="F142">
        <f t="shared" si="2"/>
        <v>0.7</v>
      </c>
    </row>
    <row r="143" spans="1:6" s="11" customFormat="1" x14ac:dyDescent="0.25">
      <c r="A143" s="10" t="s">
        <v>1328</v>
      </c>
      <c r="B143" s="8" t="s">
        <v>1331</v>
      </c>
      <c r="C143" s="9">
        <v>43889</v>
      </c>
      <c r="D143">
        <v>-2.5000000000000001E-2</v>
      </c>
      <c r="E143" s="8">
        <v>2.5000000000000001E-2</v>
      </c>
      <c r="F143">
        <f t="shared" si="2"/>
        <v>2.5000000000000001E-2</v>
      </c>
    </row>
    <row r="144" spans="1:6" x14ac:dyDescent="0.25">
      <c r="A144" t="s">
        <v>1318</v>
      </c>
      <c r="B144" t="s">
        <v>1321</v>
      </c>
      <c r="C144" s="6">
        <v>43889</v>
      </c>
      <c r="D144">
        <v>0</v>
      </c>
      <c r="E144">
        <v>0</v>
      </c>
      <c r="F144">
        <f t="shared" si="2"/>
        <v>0</v>
      </c>
    </row>
    <row r="145" spans="1:6" x14ac:dyDescent="0.25">
      <c r="A145" s="8" t="s">
        <v>1396</v>
      </c>
      <c r="B145" s="8" t="s">
        <v>1400</v>
      </c>
      <c r="C145" s="9">
        <v>43893</v>
      </c>
      <c r="D145">
        <v>0</v>
      </c>
      <c r="E145" s="8">
        <v>0.1</v>
      </c>
      <c r="F145">
        <f t="shared" si="2"/>
        <v>0</v>
      </c>
    </row>
    <row r="146" spans="1:6" x14ac:dyDescent="0.25">
      <c r="A146" t="s">
        <v>1403</v>
      </c>
      <c r="B146" t="s">
        <v>1406</v>
      </c>
      <c r="C146" s="6">
        <v>43893</v>
      </c>
      <c r="D146">
        <v>8.3333333333333329E-2</v>
      </c>
      <c r="E146">
        <v>0.41666666666666669</v>
      </c>
      <c r="F146">
        <f t="shared" si="2"/>
        <v>8.3333333333333329E-2</v>
      </c>
    </row>
    <row r="147" spans="1:6" x14ac:dyDescent="0.25">
      <c r="A147" s="8" t="s">
        <v>1416</v>
      </c>
      <c r="B147" s="8" t="s">
        <v>1418</v>
      </c>
      <c r="C147" s="9">
        <v>43893</v>
      </c>
      <c r="D147">
        <v>0.21666666666666665</v>
      </c>
      <c r="E147" s="8">
        <v>0.36666666666666664</v>
      </c>
      <c r="F147">
        <f t="shared" si="2"/>
        <v>0.21666666666666665</v>
      </c>
    </row>
    <row r="148" spans="1:6" x14ac:dyDescent="0.25">
      <c r="A148" t="s">
        <v>1426</v>
      </c>
      <c r="B148" t="s">
        <v>1429</v>
      </c>
      <c r="C148" s="6">
        <v>43894</v>
      </c>
      <c r="D148">
        <v>0</v>
      </c>
      <c r="E148">
        <v>0</v>
      </c>
      <c r="F148">
        <f t="shared" si="2"/>
        <v>0</v>
      </c>
    </row>
    <row r="149" spans="1:6" x14ac:dyDescent="0.25">
      <c r="A149" t="s">
        <v>1447</v>
      </c>
      <c r="B149" t="s">
        <v>1450</v>
      </c>
      <c r="C149" s="6">
        <v>43894</v>
      </c>
      <c r="D149">
        <v>0</v>
      </c>
      <c r="E149">
        <v>0</v>
      </c>
      <c r="F149">
        <f t="shared" si="2"/>
        <v>0</v>
      </c>
    </row>
    <row r="150" spans="1:6" x14ac:dyDescent="0.25">
      <c r="A150" t="s">
        <v>1436</v>
      </c>
      <c r="B150" t="s">
        <v>1439</v>
      </c>
      <c r="C150" s="6">
        <v>43894</v>
      </c>
      <c r="D150">
        <v>0.3</v>
      </c>
      <c r="E150">
        <v>0.9</v>
      </c>
      <c r="F150">
        <f t="shared" si="2"/>
        <v>0.3</v>
      </c>
    </row>
    <row r="151" spans="1:6" x14ac:dyDescent="0.25">
      <c r="A151" t="s">
        <v>1475</v>
      </c>
      <c r="B151" t="s">
        <v>1478</v>
      </c>
      <c r="C151" s="6">
        <v>43896</v>
      </c>
      <c r="D151">
        <v>3.3333333333333326E-2</v>
      </c>
      <c r="E151">
        <v>0.3666666666666667</v>
      </c>
      <c r="F151">
        <f t="shared" si="2"/>
        <v>3.3333333333333326E-2</v>
      </c>
    </row>
    <row r="152" spans="1:6" x14ac:dyDescent="0.25">
      <c r="A152" t="s">
        <v>1469</v>
      </c>
      <c r="B152" t="s">
        <v>1473</v>
      </c>
      <c r="C152" s="6">
        <v>43896</v>
      </c>
      <c r="D152">
        <v>0.12196969696969699</v>
      </c>
      <c r="E152">
        <v>0.35075757575757577</v>
      </c>
      <c r="F152">
        <f t="shared" si="2"/>
        <v>0.12196969696969699</v>
      </c>
    </row>
    <row r="153" spans="1:6" x14ac:dyDescent="0.25">
      <c r="A153" s="8" t="s">
        <v>1507</v>
      </c>
      <c r="B153" s="8" t="s">
        <v>1510</v>
      </c>
      <c r="C153" s="9">
        <v>43897</v>
      </c>
      <c r="D153">
        <v>-0.40833333333333338</v>
      </c>
      <c r="E153" s="8">
        <v>0.625</v>
      </c>
      <c r="F153">
        <f t="shared" si="2"/>
        <v>0.40833333333333338</v>
      </c>
    </row>
    <row r="154" spans="1:6" x14ac:dyDescent="0.25">
      <c r="A154" t="s">
        <v>1495</v>
      </c>
      <c r="B154" t="s">
        <v>1499</v>
      </c>
      <c r="C154" s="6">
        <v>43897</v>
      </c>
      <c r="D154">
        <v>-0.15625</v>
      </c>
      <c r="E154">
        <v>0.34375</v>
      </c>
      <c r="F154">
        <f t="shared" si="2"/>
        <v>0.15625</v>
      </c>
    </row>
    <row r="155" spans="1:6" x14ac:dyDescent="0.25">
      <c r="A155" t="s">
        <v>1554</v>
      </c>
      <c r="B155" t="s">
        <v>1557</v>
      </c>
      <c r="C155" s="6">
        <v>43900</v>
      </c>
      <c r="D155">
        <v>-0.4</v>
      </c>
      <c r="E155">
        <v>0.4</v>
      </c>
      <c r="F155">
        <f t="shared" si="2"/>
        <v>0.4</v>
      </c>
    </row>
    <row r="156" spans="1:6" x14ac:dyDescent="0.25">
      <c r="A156" t="s">
        <v>1565</v>
      </c>
      <c r="B156" t="s">
        <v>1568</v>
      </c>
      <c r="C156" s="6">
        <v>43900</v>
      </c>
      <c r="D156">
        <v>0</v>
      </c>
      <c r="E156">
        <v>0</v>
      </c>
      <c r="F156">
        <f t="shared" si="2"/>
        <v>0</v>
      </c>
    </row>
    <row r="157" spans="1:6" x14ac:dyDescent="0.25">
      <c r="A157" t="s">
        <v>1642</v>
      </c>
      <c r="B157" t="s">
        <v>1645</v>
      </c>
      <c r="C157" s="6">
        <v>43903</v>
      </c>
      <c r="D157">
        <v>0</v>
      </c>
      <c r="E157">
        <v>0</v>
      </c>
      <c r="F157">
        <f t="shared" si="2"/>
        <v>0</v>
      </c>
    </row>
    <row r="158" spans="1:6" x14ac:dyDescent="0.25">
      <c r="A158" t="s">
        <v>1621</v>
      </c>
      <c r="B158" t="s">
        <v>1625</v>
      </c>
      <c r="C158" s="6">
        <v>43903</v>
      </c>
      <c r="D158">
        <v>0.5</v>
      </c>
      <c r="E158">
        <v>0.5</v>
      </c>
      <c r="F158">
        <f t="shared" si="2"/>
        <v>0.5</v>
      </c>
    </row>
    <row r="159" spans="1:6" x14ac:dyDescent="0.25">
      <c r="A159" s="8" t="s">
        <v>1673</v>
      </c>
      <c r="B159" s="8" t="s">
        <v>1676</v>
      </c>
      <c r="C159" s="9">
        <v>43904</v>
      </c>
      <c r="D159">
        <v>0.11481481481481481</v>
      </c>
      <c r="E159" s="8">
        <v>0.39629629629629631</v>
      </c>
      <c r="F159">
        <f t="shared" si="2"/>
        <v>0.11481481481481481</v>
      </c>
    </row>
    <row r="160" spans="1:6" x14ac:dyDescent="0.25">
      <c r="A160" t="s">
        <v>1735</v>
      </c>
      <c r="B160" t="s">
        <v>1739</v>
      </c>
      <c r="C160" s="6">
        <v>43908</v>
      </c>
      <c r="D160">
        <v>-6.0606060606060623E-3</v>
      </c>
      <c r="E160">
        <v>0.3666666666666667</v>
      </c>
      <c r="F160">
        <f t="shared" si="2"/>
        <v>6.0606060606060623E-3</v>
      </c>
    </row>
    <row r="161" spans="1:6" x14ac:dyDescent="0.25">
      <c r="A161" s="8" t="s">
        <v>1774</v>
      </c>
      <c r="B161" s="8" t="s">
        <v>1777</v>
      </c>
      <c r="C161" s="9">
        <v>43908</v>
      </c>
      <c r="D161">
        <v>2.2727272727272724E-2</v>
      </c>
      <c r="E161" s="8">
        <v>0.30303030303030304</v>
      </c>
      <c r="F161">
        <f t="shared" si="2"/>
        <v>2.2727272727272724E-2</v>
      </c>
    </row>
    <row r="162" spans="1:6" x14ac:dyDescent="0.25">
      <c r="A162" t="s">
        <v>1746</v>
      </c>
      <c r="B162" t="s">
        <v>1749</v>
      </c>
      <c r="C162" s="6">
        <v>43908</v>
      </c>
      <c r="D162">
        <v>0.6</v>
      </c>
      <c r="E162">
        <v>1</v>
      </c>
      <c r="F162">
        <f t="shared" si="2"/>
        <v>0.6</v>
      </c>
    </row>
    <row r="163" spans="1:6" x14ac:dyDescent="0.25">
      <c r="A163" t="s">
        <v>1785</v>
      </c>
      <c r="B163" t="s">
        <v>1788</v>
      </c>
      <c r="C163" s="6">
        <v>43909</v>
      </c>
      <c r="D163">
        <v>-8.3333333333333329E-2</v>
      </c>
      <c r="E163">
        <v>0.33333333333333331</v>
      </c>
      <c r="F163">
        <f t="shared" si="2"/>
        <v>8.3333333333333329E-2</v>
      </c>
    </row>
    <row r="164" spans="1:6" x14ac:dyDescent="0.25">
      <c r="A164" t="s">
        <v>1837</v>
      </c>
      <c r="B164" t="s">
        <v>1841</v>
      </c>
      <c r="C164" s="6">
        <v>43912</v>
      </c>
      <c r="D164">
        <v>0.24</v>
      </c>
      <c r="E164">
        <v>0.24</v>
      </c>
      <c r="F164">
        <f t="shared" si="2"/>
        <v>0.24</v>
      </c>
    </row>
    <row r="165" spans="1:6" x14ac:dyDescent="0.25">
      <c r="A165" t="s">
        <v>1877</v>
      </c>
      <c r="B165" t="s">
        <v>1880</v>
      </c>
      <c r="C165" s="6">
        <v>43914</v>
      </c>
      <c r="D165">
        <v>0.09</v>
      </c>
      <c r="E165">
        <v>0.31666666666666671</v>
      </c>
      <c r="F165">
        <f t="shared" si="2"/>
        <v>0.09</v>
      </c>
    </row>
    <row r="166" spans="1:6" x14ac:dyDescent="0.25">
      <c r="A166" s="8" t="s">
        <v>1984</v>
      </c>
      <c r="B166" s="8" t="s">
        <v>1987</v>
      </c>
      <c r="C166" s="9">
        <v>43918</v>
      </c>
      <c r="D166">
        <v>0</v>
      </c>
      <c r="E166" s="8">
        <v>0</v>
      </c>
      <c r="F166">
        <f t="shared" si="2"/>
        <v>0</v>
      </c>
    </row>
    <row r="167" spans="1:6" x14ac:dyDescent="0.25">
      <c r="A167" t="s">
        <v>1995</v>
      </c>
      <c r="B167" t="s">
        <v>1998</v>
      </c>
      <c r="C167" s="6">
        <v>43918</v>
      </c>
      <c r="D167">
        <v>3.3333333333333333E-2</v>
      </c>
      <c r="E167">
        <v>0.5</v>
      </c>
      <c r="F167">
        <f t="shared" si="2"/>
        <v>3.3333333333333333E-2</v>
      </c>
    </row>
    <row r="168" spans="1:6" x14ac:dyDescent="0.25">
      <c r="A168" s="8" t="s">
        <v>2023</v>
      </c>
      <c r="B168" s="8" t="s">
        <v>2027</v>
      </c>
      <c r="C168" s="9">
        <v>43919</v>
      </c>
      <c r="D168">
        <v>-0.16666666666666666</v>
      </c>
      <c r="E168" s="8">
        <v>0.13333333333333333</v>
      </c>
    </row>
    <row r="169" spans="1:6" x14ac:dyDescent="0.25">
      <c r="C169"/>
      <c r="D169">
        <f>MEDIAN(D2:D168)</f>
        <v>0</v>
      </c>
      <c r="E169">
        <f>MEDIAN(E2:E168)</f>
        <v>0.33636363636363636</v>
      </c>
    </row>
    <row r="170" spans="1:6" x14ac:dyDescent="0.25">
      <c r="C170"/>
      <c r="D170">
        <f>AVERAGE(D2:D168)</f>
        <v>2.863301542380885E-2</v>
      </c>
      <c r="E170">
        <f>AVERAGE(E2:E168)</f>
        <v>0.33289220731586011</v>
      </c>
    </row>
    <row r="171" spans="1:6" x14ac:dyDescent="0.25">
      <c r="C171"/>
      <c r="D171">
        <f>_xlfn.STDEV.S(D2:D168)</f>
        <v>0.21973995993097101</v>
      </c>
      <c r="E171">
        <f>_xlfn.STDEV.S(E2:E168)</f>
        <v>0.22837577278399246</v>
      </c>
    </row>
    <row r="172" spans="1:6" x14ac:dyDescent="0.25">
      <c r="C172"/>
      <c r="D172"/>
      <c r="E172"/>
    </row>
    <row r="173" spans="1:6" x14ac:dyDescent="0.25">
      <c r="C173"/>
      <c r="D173"/>
      <c r="E173"/>
    </row>
    <row r="174" spans="1:6" x14ac:dyDescent="0.25">
      <c r="C174"/>
      <c r="D174"/>
      <c r="E174"/>
    </row>
    <row r="175" spans="1:6" x14ac:dyDescent="0.25">
      <c r="C175"/>
      <c r="D175"/>
      <c r="E175"/>
    </row>
    <row r="176" spans="1:6" x14ac:dyDescent="0.25">
      <c r="C176"/>
      <c r="D176"/>
      <c r="E176"/>
    </row>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sheetData>
  <autoFilter ref="A1:A184" xr:uid="{2C75F4F5-3B38-4D8F-82AB-A646BC409D77}"/>
  <sortState xmlns:xlrd2="http://schemas.microsoft.com/office/spreadsheetml/2017/richdata2" ref="A2:F168">
    <sortCondition ref="C1:C16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836A-4372-4753-9CD3-BD7E8623334A}">
  <dimension ref="A1:F221"/>
  <sheetViews>
    <sheetView topLeftCell="A34" workbookViewId="0">
      <selection activeCell="A51" sqref="A51"/>
    </sheetView>
  </sheetViews>
  <sheetFormatPr defaultRowHeight="15.75" x14ac:dyDescent="0.25"/>
  <cols>
    <col min="1" max="1" width="23.75" customWidth="1"/>
  </cols>
  <sheetData>
    <row r="1" spans="1:6" s="1" customFormat="1" x14ac:dyDescent="0.25">
      <c r="A1" s="15" t="s">
        <v>2218</v>
      </c>
      <c r="B1" s="15" t="s">
        <v>2219</v>
      </c>
      <c r="C1" s="15" t="s">
        <v>2220</v>
      </c>
      <c r="D1" s="15" t="s">
        <v>2221</v>
      </c>
      <c r="E1" s="15" t="s">
        <v>2222</v>
      </c>
      <c r="F1" s="15" t="s">
        <v>2223</v>
      </c>
    </row>
    <row r="2" spans="1:6" x14ac:dyDescent="0.25">
      <c r="A2" s="14" t="s">
        <v>2225</v>
      </c>
      <c r="B2" s="14">
        <v>4</v>
      </c>
      <c r="C2" s="14">
        <v>49</v>
      </c>
      <c r="D2" s="14">
        <v>675.67565999999999</v>
      </c>
      <c r="E2" s="14">
        <v>0.17452000000000001</v>
      </c>
      <c r="F2" s="14">
        <v>576.12699999999995</v>
      </c>
    </row>
    <row r="3" spans="1:6" x14ac:dyDescent="0.25">
      <c r="A3" s="14" t="s">
        <v>2226</v>
      </c>
      <c r="B3" s="14">
        <v>5</v>
      </c>
      <c r="C3" s="14">
        <v>202</v>
      </c>
      <c r="D3" s="14">
        <v>844.59460000000001</v>
      </c>
      <c r="E3" s="14">
        <v>0.71947000000000005</v>
      </c>
      <c r="F3" s="14">
        <v>491.77600000000001</v>
      </c>
    </row>
    <row r="4" spans="1:6" x14ac:dyDescent="0.25">
      <c r="A4" s="14" t="s">
        <v>2227</v>
      </c>
      <c r="B4" s="14">
        <v>3</v>
      </c>
      <c r="C4" s="14">
        <v>55</v>
      </c>
      <c r="D4" s="14">
        <v>506.75673999999998</v>
      </c>
      <c r="E4" s="14">
        <v>0.19589999999999999</v>
      </c>
      <c r="F4" s="14">
        <v>424.58300000000003</v>
      </c>
    </row>
    <row r="5" spans="1:6" x14ac:dyDescent="0.25">
      <c r="A5" s="14" t="s">
        <v>2229</v>
      </c>
      <c r="B5" s="14">
        <v>2</v>
      </c>
      <c r="C5" s="14">
        <v>2</v>
      </c>
      <c r="D5" s="14">
        <v>337.83783</v>
      </c>
      <c r="E5" s="14">
        <v>7.1199999999999996E-3</v>
      </c>
      <c r="F5" s="14">
        <v>336.44099999999997</v>
      </c>
    </row>
    <row r="6" spans="1:6" x14ac:dyDescent="0.25">
      <c r="A6" s="14" t="s">
        <v>2235</v>
      </c>
      <c r="B6" s="14">
        <v>2</v>
      </c>
      <c r="C6" s="14">
        <v>8</v>
      </c>
      <c r="D6" s="14">
        <v>337.83783</v>
      </c>
      <c r="E6" s="14">
        <v>2.8490000000000001E-2</v>
      </c>
      <c r="F6" s="14">
        <v>329.45100000000002</v>
      </c>
    </row>
    <row r="7" spans="1:6" x14ac:dyDescent="0.25">
      <c r="A7" s="14" t="s">
        <v>2230</v>
      </c>
      <c r="B7" s="14">
        <v>2</v>
      </c>
      <c r="C7" s="14">
        <v>9</v>
      </c>
      <c r="D7" s="14">
        <v>337.83783</v>
      </c>
      <c r="E7" s="14">
        <v>3.2059999999999998E-2</v>
      </c>
      <c r="F7" s="14">
        <v>328.31400000000002</v>
      </c>
    </row>
    <row r="8" spans="1:6" x14ac:dyDescent="0.25">
      <c r="A8" s="14" t="s">
        <v>2236</v>
      </c>
      <c r="B8" s="14">
        <v>4</v>
      </c>
      <c r="C8" s="14">
        <v>304</v>
      </c>
      <c r="D8" s="14">
        <v>675.67565999999999</v>
      </c>
      <c r="E8" s="14">
        <v>1.08277</v>
      </c>
      <c r="F8" s="14">
        <v>324.89299999999997</v>
      </c>
    </row>
    <row r="9" spans="1:6" x14ac:dyDescent="0.25">
      <c r="A9" s="14" t="s">
        <v>2234</v>
      </c>
      <c r="B9" s="14">
        <v>2</v>
      </c>
      <c r="C9" s="14">
        <v>20</v>
      </c>
      <c r="D9" s="14">
        <v>337.83783</v>
      </c>
      <c r="E9" s="14">
        <v>7.1230000000000002E-2</v>
      </c>
      <c r="F9" s="14">
        <v>316.30599999999998</v>
      </c>
    </row>
    <row r="10" spans="1:6" x14ac:dyDescent="0.25">
      <c r="A10" s="14" t="s">
        <v>2231</v>
      </c>
      <c r="B10" s="14">
        <v>2</v>
      </c>
      <c r="C10" s="14">
        <v>55</v>
      </c>
      <c r="D10" s="14">
        <v>337.83783</v>
      </c>
      <c r="E10" s="14">
        <v>0.19589999999999999</v>
      </c>
      <c r="F10" s="14">
        <v>283.334</v>
      </c>
    </row>
    <row r="11" spans="1:6" x14ac:dyDescent="0.25">
      <c r="A11" s="14" t="s">
        <v>2233</v>
      </c>
      <c r="B11" s="14">
        <v>2</v>
      </c>
      <c r="C11" s="14">
        <v>57</v>
      </c>
      <c r="D11" s="14">
        <v>337.83783</v>
      </c>
      <c r="E11" s="14">
        <v>0.20302000000000001</v>
      </c>
      <c r="F11" s="14">
        <v>281.65600000000001</v>
      </c>
    </row>
    <row r="12" spans="1:6" x14ac:dyDescent="0.25">
      <c r="A12" s="14" t="s">
        <v>2228</v>
      </c>
      <c r="B12" s="14">
        <v>3</v>
      </c>
      <c r="C12" s="14">
        <v>480</v>
      </c>
      <c r="D12" s="14">
        <v>506.75673999999998</v>
      </c>
      <c r="E12" s="14">
        <v>1.70963</v>
      </c>
      <c r="F12" s="14">
        <v>187.39</v>
      </c>
    </row>
    <row r="13" spans="1:6" x14ac:dyDescent="0.25">
      <c r="A13" s="14" t="s">
        <v>2243</v>
      </c>
      <c r="B13" s="14">
        <v>1</v>
      </c>
      <c r="C13" s="14">
        <v>0</v>
      </c>
      <c r="D13" s="14">
        <v>168.91891000000001</v>
      </c>
      <c r="E13" s="14">
        <v>0</v>
      </c>
      <c r="F13" s="14">
        <v>169.91900000000001</v>
      </c>
    </row>
    <row r="14" spans="1:6" x14ac:dyDescent="0.25">
      <c r="A14" s="14" t="s">
        <v>2252</v>
      </c>
      <c r="B14" s="14">
        <v>1</v>
      </c>
      <c r="C14" s="14">
        <v>0</v>
      </c>
      <c r="D14" s="14">
        <v>168.91891000000001</v>
      </c>
      <c r="E14" s="14">
        <v>0</v>
      </c>
      <c r="F14" s="14">
        <v>169.91900000000001</v>
      </c>
    </row>
    <row r="15" spans="1:6" x14ac:dyDescent="0.25">
      <c r="A15" s="14" t="s">
        <v>2242</v>
      </c>
      <c r="B15" s="14">
        <v>1</v>
      </c>
      <c r="C15" s="14">
        <v>0</v>
      </c>
      <c r="D15" s="14">
        <v>168.91891000000001</v>
      </c>
      <c r="E15" s="14">
        <v>0</v>
      </c>
      <c r="F15" s="14">
        <v>169.91900000000001</v>
      </c>
    </row>
    <row r="16" spans="1:6" x14ac:dyDescent="0.25">
      <c r="A16" s="14" t="s">
        <v>2363</v>
      </c>
      <c r="B16" s="14">
        <v>1</v>
      </c>
      <c r="C16" s="14">
        <v>0</v>
      </c>
      <c r="D16" s="14">
        <v>168.91891000000001</v>
      </c>
      <c r="E16" s="14">
        <v>0</v>
      </c>
      <c r="F16" s="14">
        <v>169.91900000000001</v>
      </c>
    </row>
    <row r="17" spans="1:6" x14ac:dyDescent="0.25">
      <c r="A17" s="14" t="s">
        <v>2249</v>
      </c>
      <c r="B17" s="14">
        <v>1</v>
      </c>
      <c r="C17" s="14">
        <v>0</v>
      </c>
      <c r="D17" s="14">
        <v>168.91891000000001</v>
      </c>
      <c r="E17" s="14">
        <v>0</v>
      </c>
      <c r="F17" s="14">
        <v>169.91900000000001</v>
      </c>
    </row>
    <row r="18" spans="1:6" x14ac:dyDescent="0.25">
      <c r="A18" s="14" t="s">
        <v>2375</v>
      </c>
      <c r="B18" s="14">
        <v>1</v>
      </c>
      <c r="C18" s="14">
        <v>0</v>
      </c>
      <c r="D18" s="14">
        <v>168.91891000000001</v>
      </c>
      <c r="E18" s="14">
        <v>0</v>
      </c>
      <c r="F18" s="14">
        <v>169.91900000000001</v>
      </c>
    </row>
    <row r="19" spans="1:6" x14ac:dyDescent="0.25">
      <c r="A19" s="14" t="s">
        <v>2265</v>
      </c>
      <c r="B19" s="14">
        <v>1</v>
      </c>
      <c r="C19" s="14">
        <v>0</v>
      </c>
      <c r="D19" s="14">
        <v>168.91891000000001</v>
      </c>
      <c r="E19" s="14">
        <v>0</v>
      </c>
      <c r="F19" s="14">
        <v>169.91900000000001</v>
      </c>
    </row>
    <row r="20" spans="1:6" x14ac:dyDescent="0.25">
      <c r="A20" s="14" t="s">
        <v>2261</v>
      </c>
      <c r="B20" s="14">
        <v>1</v>
      </c>
      <c r="C20" s="14">
        <v>0</v>
      </c>
      <c r="D20" s="14">
        <v>168.91891000000001</v>
      </c>
      <c r="E20" s="14">
        <v>0</v>
      </c>
      <c r="F20" s="14">
        <v>169.91900000000001</v>
      </c>
    </row>
    <row r="21" spans="1:6" x14ac:dyDescent="0.25">
      <c r="A21" s="14" t="s">
        <v>2266</v>
      </c>
      <c r="B21" s="14">
        <v>1</v>
      </c>
      <c r="C21" s="14">
        <v>0</v>
      </c>
      <c r="D21" s="14">
        <v>168.91891000000001</v>
      </c>
      <c r="E21" s="14">
        <v>0</v>
      </c>
      <c r="F21" s="14">
        <v>169.91900000000001</v>
      </c>
    </row>
    <row r="22" spans="1:6" x14ac:dyDescent="0.25">
      <c r="A22" s="14" t="s">
        <v>2245</v>
      </c>
      <c r="B22" s="14">
        <v>1</v>
      </c>
      <c r="C22" s="14">
        <v>0</v>
      </c>
      <c r="D22" s="14">
        <v>168.91891000000001</v>
      </c>
      <c r="E22" s="14">
        <v>0</v>
      </c>
      <c r="F22" s="14">
        <v>169.91900000000001</v>
      </c>
    </row>
    <row r="23" spans="1:6" x14ac:dyDescent="0.25">
      <c r="A23" s="14" t="s">
        <v>2240</v>
      </c>
      <c r="B23" s="14">
        <v>1</v>
      </c>
      <c r="C23" s="14">
        <v>0</v>
      </c>
      <c r="D23" s="14">
        <v>168.91891000000001</v>
      </c>
      <c r="E23" s="14">
        <v>0</v>
      </c>
      <c r="F23" s="14">
        <v>169.91900000000001</v>
      </c>
    </row>
    <row r="24" spans="1:6" x14ac:dyDescent="0.25">
      <c r="A24" s="14" t="s">
        <v>2305</v>
      </c>
      <c r="B24" s="14">
        <v>1</v>
      </c>
      <c r="C24" s="14">
        <v>0</v>
      </c>
      <c r="D24" s="14">
        <v>168.91891000000001</v>
      </c>
      <c r="E24" s="14">
        <v>0</v>
      </c>
      <c r="F24" s="14">
        <v>169.91900000000001</v>
      </c>
    </row>
    <row r="25" spans="1:6" x14ac:dyDescent="0.25">
      <c r="A25" s="14" t="s">
        <v>2241</v>
      </c>
      <c r="B25" s="14">
        <v>1</v>
      </c>
      <c r="C25" s="14">
        <v>0</v>
      </c>
      <c r="D25" s="14">
        <v>168.91891000000001</v>
      </c>
      <c r="E25" s="14">
        <v>0</v>
      </c>
      <c r="F25" s="14">
        <v>169.91900000000001</v>
      </c>
    </row>
    <row r="26" spans="1:6" x14ac:dyDescent="0.25">
      <c r="A26" s="14" t="s">
        <v>2330</v>
      </c>
      <c r="B26" s="14">
        <v>1</v>
      </c>
      <c r="C26" s="14">
        <v>0</v>
      </c>
      <c r="D26" s="14">
        <v>168.91891000000001</v>
      </c>
      <c r="E26" s="14">
        <v>0</v>
      </c>
      <c r="F26" s="14">
        <v>169.91900000000001</v>
      </c>
    </row>
    <row r="27" spans="1:6" x14ac:dyDescent="0.25">
      <c r="A27" s="14" t="s">
        <v>2351</v>
      </c>
      <c r="B27" s="14">
        <v>1</v>
      </c>
      <c r="C27" s="14">
        <v>0</v>
      </c>
      <c r="D27" s="14">
        <v>168.91891000000001</v>
      </c>
      <c r="E27" s="14">
        <v>0</v>
      </c>
      <c r="F27" s="14">
        <v>169.91900000000001</v>
      </c>
    </row>
    <row r="28" spans="1:6" x14ac:dyDescent="0.25">
      <c r="A28" s="14" t="s">
        <v>2336</v>
      </c>
      <c r="B28" s="14">
        <v>1</v>
      </c>
      <c r="C28" s="14">
        <v>0</v>
      </c>
      <c r="D28" s="14">
        <v>168.91891000000001</v>
      </c>
      <c r="E28" s="14">
        <v>0</v>
      </c>
      <c r="F28" s="14">
        <v>169.91900000000001</v>
      </c>
    </row>
    <row r="29" spans="1:6" x14ac:dyDescent="0.25">
      <c r="A29" s="14" t="s">
        <v>2396</v>
      </c>
      <c r="B29" s="14">
        <v>1</v>
      </c>
      <c r="C29" s="14">
        <v>0</v>
      </c>
      <c r="D29" s="14">
        <v>168.91891000000001</v>
      </c>
      <c r="E29" s="14">
        <v>0</v>
      </c>
      <c r="F29" s="14">
        <v>169.91900000000001</v>
      </c>
    </row>
    <row r="30" spans="1:6" x14ac:dyDescent="0.25">
      <c r="A30" s="14" t="s">
        <v>2304</v>
      </c>
      <c r="B30" s="14">
        <v>1</v>
      </c>
      <c r="C30" s="14">
        <v>0</v>
      </c>
      <c r="D30" s="14">
        <v>168.91891000000001</v>
      </c>
      <c r="E30" s="14">
        <v>0</v>
      </c>
      <c r="F30" s="14">
        <v>169.91900000000001</v>
      </c>
    </row>
    <row r="31" spans="1:6" x14ac:dyDescent="0.25">
      <c r="A31" s="14" t="s">
        <v>2335</v>
      </c>
      <c r="B31" s="14">
        <v>1</v>
      </c>
      <c r="C31" s="14">
        <v>0</v>
      </c>
      <c r="D31" s="14">
        <v>168.91891000000001</v>
      </c>
      <c r="E31" s="14">
        <v>0</v>
      </c>
      <c r="F31" s="14">
        <v>169.91900000000001</v>
      </c>
    </row>
    <row r="32" spans="1:6" x14ac:dyDescent="0.25">
      <c r="A32" s="14" t="s">
        <v>2385</v>
      </c>
      <c r="B32" s="14">
        <v>1</v>
      </c>
      <c r="C32" s="14">
        <v>0</v>
      </c>
      <c r="D32" s="14">
        <v>168.91891000000001</v>
      </c>
      <c r="E32" s="14">
        <v>0</v>
      </c>
      <c r="F32" s="14">
        <v>169.91900000000001</v>
      </c>
    </row>
    <row r="33" spans="1:6" x14ac:dyDescent="0.25">
      <c r="A33" s="14" t="s">
        <v>2380</v>
      </c>
      <c r="B33" s="14">
        <v>1</v>
      </c>
      <c r="C33" s="14">
        <v>0</v>
      </c>
      <c r="D33" s="14">
        <v>168.91891000000001</v>
      </c>
      <c r="E33" s="14">
        <v>0</v>
      </c>
      <c r="F33" s="14">
        <v>169.91900000000001</v>
      </c>
    </row>
    <row r="34" spans="1:6" x14ac:dyDescent="0.25">
      <c r="A34" s="14" t="s">
        <v>2262</v>
      </c>
      <c r="B34" s="14">
        <v>1</v>
      </c>
      <c r="C34" s="14">
        <v>0</v>
      </c>
      <c r="D34" s="14">
        <v>168.91891000000001</v>
      </c>
      <c r="E34" s="14">
        <v>0</v>
      </c>
      <c r="F34" s="14">
        <v>169.91900000000001</v>
      </c>
    </row>
    <row r="35" spans="1:6" x14ac:dyDescent="0.25">
      <c r="A35" s="14" t="s">
        <v>2323</v>
      </c>
      <c r="B35" s="14">
        <v>1</v>
      </c>
      <c r="C35" s="14">
        <v>0</v>
      </c>
      <c r="D35" s="14">
        <v>168.91891000000001</v>
      </c>
      <c r="E35" s="14">
        <v>0</v>
      </c>
      <c r="F35" s="14">
        <v>169.91900000000001</v>
      </c>
    </row>
    <row r="36" spans="1:6" x14ac:dyDescent="0.25">
      <c r="A36" s="14" t="s">
        <v>2253</v>
      </c>
      <c r="B36" s="14">
        <v>1</v>
      </c>
      <c r="C36" s="14">
        <v>0</v>
      </c>
      <c r="D36" s="14">
        <v>168.91891000000001</v>
      </c>
      <c r="E36" s="14">
        <v>0</v>
      </c>
      <c r="F36" s="14">
        <v>169.91900000000001</v>
      </c>
    </row>
    <row r="37" spans="1:6" x14ac:dyDescent="0.25">
      <c r="A37" s="14" t="s">
        <v>2254</v>
      </c>
      <c r="B37" s="14">
        <v>1</v>
      </c>
      <c r="C37" s="14">
        <v>0</v>
      </c>
      <c r="D37" s="14">
        <v>168.91891000000001</v>
      </c>
      <c r="E37" s="14">
        <v>0</v>
      </c>
      <c r="F37" s="14">
        <v>169.91900000000001</v>
      </c>
    </row>
    <row r="38" spans="1:6" x14ac:dyDescent="0.25">
      <c r="A38" s="14" t="s">
        <v>2282</v>
      </c>
      <c r="B38" s="14">
        <v>1</v>
      </c>
      <c r="C38" s="14">
        <v>0</v>
      </c>
      <c r="D38" s="14">
        <v>168.91891000000001</v>
      </c>
      <c r="E38" s="14">
        <v>0</v>
      </c>
      <c r="F38" s="14">
        <v>169.91900000000001</v>
      </c>
    </row>
    <row r="39" spans="1:6" x14ac:dyDescent="0.25">
      <c r="A39" s="14" t="s">
        <v>2295</v>
      </c>
      <c r="B39" s="14">
        <v>1</v>
      </c>
      <c r="C39" s="14">
        <v>0</v>
      </c>
      <c r="D39" s="14">
        <v>168.91891000000001</v>
      </c>
      <c r="E39" s="14">
        <v>0</v>
      </c>
      <c r="F39" s="14">
        <v>169.91900000000001</v>
      </c>
    </row>
    <row r="40" spans="1:6" x14ac:dyDescent="0.25">
      <c r="A40" s="14" t="s">
        <v>2238</v>
      </c>
      <c r="B40" s="14">
        <v>1</v>
      </c>
      <c r="C40" s="14">
        <v>0</v>
      </c>
      <c r="D40" s="14">
        <v>168.91891000000001</v>
      </c>
      <c r="E40" s="14">
        <v>0</v>
      </c>
      <c r="F40" s="14">
        <v>169.91900000000001</v>
      </c>
    </row>
    <row r="41" spans="1:6" x14ac:dyDescent="0.25">
      <c r="A41" s="14" t="s">
        <v>2309</v>
      </c>
      <c r="B41" s="14">
        <v>1</v>
      </c>
      <c r="C41" s="14">
        <v>0</v>
      </c>
      <c r="D41" s="14">
        <v>168.91891000000001</v>
      </c>
      <c r="E41" s="14">
        <v>0</v>
      </c>
      <c r="F41" s="14">
        <v>169.91900000000001</v>
      </c>
    </row>
    <row r="42" spans="1:6" x14ac:dyDescent="0.25">
      <c r="A42" s="14" t="s">
        <v>2257</v>
      </c>
      <c r="B42" s="14">
        <v>1</v>
      </c>
      <c r="C42" s="14">
        <v>0</v>
      </c>
      <c r="D42" s="14">
        <v>168.91891000000001</v>
      </c>
      <c r="E42" s="14">
        <v>0</v>
      </c>
      <c r="F42" s="14">
        <v>169.91900000000001</v>
      </c>
    </row>
    <row r="43" spans="1:6" x14ac:dyDescent="0.25">
      <c r="A43" s="14" t="s">
        <v>2324</v>
      </c>
      <c r="B43" s="14">
        <v>1</v>
      </c>
      <c r="C43" s="14">
        <v>0</v>
      </c>
      <c r="D43" s="14">
        <v>168.91891000000001</v>
      </c>
      <c r="E43" s="14">
        <v>0</v>
      </c>
      <c r="F43" s="14">
        <v>169.91900000000001</v>
      </c>
    </row>
    <row r="44" spans="1:6" x14ac:dyDescent="0.25">
      <c r="A44" s="14" t="s">
        <v>2274</v>
      </c>
      <c r="B44" s="14">
        <v>1</v>
      </c>
      <c r="C44" s="14">
        <v>0</v>
      </c>
      <c r="D44" s="14">
        <v>168.91891000000001</v>
      </c>
      <c r="E44" s="14">
        <v>0</v>
      </c>
      <c r="F44" s="14">
        <v>169.91900000000001</v>
      </c>
    </row>
    <row r="45" spans="1:6" x14ac:dyDescent="0.25">
      <c r="A45" s="14" t="s">
        <v>2275</v>
      </c>
      <c r="B45" s="14">
        <v>1</v>
      </c>
      <c r="C45" s="14">
        <v>0</v>
      </c>
      <c r="D45" s="14">
        <v>168.91891000000001</v>
      </c>
      <c r="E45" s="14">
        <v>0</v>
      </c>
      <c r="F45" s="14">
        <v>169.91900000000001</v>
      </c>
    </row>
    <row r="46" spans="1:6" x14ac:dyDescent="0.25">
      <c r="A46" s="14" t="s">
        <v>2329</v>
      </c>
      <c r="B46" s="14">
        <v>1</v>
      </c>
      <c r="C46" s="14">
        <v>0</v>
      </c>
      <c r="D46" s="14">
        <v>168.91891000000001</v>
      </c>
      <c r="E46" s="14">
        <v>0</v>
      </c>
      <c r="F46" s="14">
        <v>169.91900000000001</v>
      </c>
    </row>
    <row r="47" spans="1:6" x14ac:dyDescent="0.25">
      <c r="A47" s="14" t="s">
        <v>2315</v>
      </c>
      <c r="B47" s="14">
        <v>1</v>
      </c>
      <c r="C47" s="14">
        <v>0</v>
      </c>
      <c r="D47" s="14">
        <v>168.91891000000001</v>
      </c>
      <c r="E47" s="14">
        <v>0</v>
      </c>
      <c r="F47" s="14">
        <v>169.91900000000001</v>
      </c>
    </row>
    <row r="48" spans="1:6" x14ac:dyDescent="0.25">
      <c r="A48" s="14" t="s">
        <v>2288</v>
      </c>
      <c r="B48" s="14">
        <v>1</v>
      </c>
      <c r="C48" s="14">
        <v>0</v>
      </c>
      <c r="D48" s="14">
        <v>168.91891000000001</v>
      </c>
      <c r="E48" s="14">
        <v>0</v>
      </c>
      <c r="F48" s="14">
        <v>169.91900000000001</v>
      </c>
    </row>
    <row r="49" spans="1:6" x14ac:dyDescent="0.25">
      <c r="A49" s="14" t="s">
        <v>2303</v>
      </c>
      <c r="B49" s="14">
        <v>1</v>
      </c>
      <c r="C49" s="14">
        <v>0</v>
      </c>
      <c r="D49" s="14">
        <v>168.91891000000001</v>
      </c>
      <c r="E49" s="14">
        <v>0</v>
      </c>
      <c r="F49" s="14">
        <v>169.91900000000001</v>
      </c>
    </row>
    <row r="50" spans="1:6" x14ac:dyDescent="0.25">
      <c r="A50" s="14" t="s">
        <v>2360</v>
      </c>
      <c r="B50" s="14">
        <v>1</v>
      </c>
      <c r="C50" s="14">
        <v>0</v>
      </c>
      <c r="D50" s="14">
        <v>168.91891000000001</v>
      </c>
      <c r="E50" s="14">
        <v>0</v>
      </c>
      <c r="F50" s="14">
        <v>169.91900000000001</v>
      </c>
    </row>
    <row r="51" spans="1:6" x14ac:dyDescent="0.25">
      <c r="A51" s="14" t="s">
        <v>2256</v>
      </c>
      <c r="B51" s="14">
        <v>1</v>
      </c>
      <c r="C51" s="14">
        <v>0</v>
      </c>
      <c r="D51" s="14">
        <v>168.91891000000001</v>
      </c>
      <c r="E51" s="14">
        <v>0</v>
      </c>
      <c r="F51" s="14">
        <v>169.91900000000001</v>
      </c>
    </row>
    <row r="52" spans="1:6" x14ac:dyDescent="0.25">
      <c r="A52" s="14" t="s">
        <v>2394</v>
      </c>
      <c r="B52" s="14">
        <v>1</v>
      </c>
      <c r="C52" s="14">
        <v>0</v>
      </c>
      <c r="D52" s="14">
        <v>168.91891000000001</v>
      </c>
      <c r="E52" s="14">
        <v>0</v>
      </c>
      <c r="F52" s="14">
        <v>169.91900000000001</v>
      </c>
    </row>
    <row r="53" spans="1:6" x14ac:dyDescent="0.25">
      <c r="A53" s="14" t="s">
        <v>2280</v>
      </c>
      <c r="B53" s="14">
        <v>1</v>
      </c>
      <c r="C53" s="14">
        <v>0</v>
      </c>
      <c r="D53" s="14">
        <v>168.91891000000001</v>
      </c>
      <c r="E53" s="14">
        <v>0</v>
      </c>
      <c r="F53" s="14">
        <v>169.91900000000001</v>
      </c>
    </row>
    <row r="54" spans="1:6" x14ac:dyDescent="0.25">
      <c r="A54" s="14" t="s">
        <v>2272</v>
      </c>
      <c r="B54" s="14">
        <v>1</v>
      </c>
      <c r="C54" s="14">
        <v>0</v>
      </c>
      <c r="D54" s="14">
        <v>168.91891000000001</v>
      </c>
      <c r="E54" s="14">
        <v>0</v>
      </c>
      <c r="F54" s="14">
        <v>169.91900000000001</v>
      </c>
    </row>
    <row r="55" spans="1:6" x14ac:dyDescent="0.25">
      <c r="A55" s="14" t="s">
        <v>2279</v>
      </c>
      <c r="B55" s="14">
        <v>1</v>
      </c>
      <c r="C55" s="14">
        <v>0</v>
      </c>
      <c r="D55" s="14">
        <v>168.91891000000001</v>
      </c>
      <c r="E55" s="14">
        <v>0</v>
      </c>
      <c r="F55" s="14">
        <v>169.91900000000001</v>
      </c>
    </row>
    <row r="56" spans="1:6" x14ac:dyDescent="0.25">
      <c r="A56" s="14" t="s">
        <v>2264</v>
      </c>
      <c r="B56" s="14">
        <v>1</v>
      </c>
      <c r="C56" s="14">
        <v>0</v>
      </c>
      <c r="D56" s="14">
        <v>168.91891000000001</v>
      </c>
      <c r="E56" s="14">
        <v>0</v>
      </c>
      <c r="F56" s="14">
        <v>169.91900000000001</v>
      </c>
    </row>
    <row r="57" spans="1:6" x14ac:dyDescent="0.25">
      <c r="A57" s="14" t="s">
        <v>2260</v>
      </c>
      <c r="B57" s="14">
        <v>1</v>
      </c>
      <c r="C57" s="14">
        <v>0</v>
      </c>
      <c r="D57" s="14">
        <v>168.91891000000001</v>
      </c>
      <c r="E57" s="14">
        <v>0</v>
      </c>
      <c r="F57" s="14">
        <v>169.91900000000001</v>
      </c>
    </row>
    <row r="58" spans="1:6" x14ac:dyDescent="0.25">
      <c r="A58" s="14" t="s">
        <v>2273</v>
      </c>
      <c r="B58" s="14">
        <v>1</v>
      </c>
      <c r="C58" s="14">
        <v>0</v>
      </c>
      <c r="D58" s="14">
        <v>168.91891000000001</v>
      </c>
      <c r="E58" s="14">
        <v>0</v>
      </c>
      <c r="F58" s="14">
        <v>169.91900000000001</v>
      </c>
    </row>
    <row r="59" spans="1:6" x14ac:dyDescent="0.25">
      <c r="A59" s="14" t="s">
        <v>2244</v>
      </c>
      <c r="B59" s="14">
        <v>1</v>
      </c>
      <c r="C59" s="14">
        <v>0</v>
      </c>
      <c r="D59" s="14">
        <v>168.91891000000001</v>
      </c>
      <c r="E59" s="14">
        <v>0</v>
      </c>
      <c r="F59" s="14">
        <v>169.91900000000001</v>
      </c>
    </row>
    <row r="60" spans="1:6" x14ac:dyDescent="0.25">
      <c r="A60" s="14" t="s">
        <v>2374</v>
      </c>
      <c r="B60" s="14">
        <v>1</v>
      </c>
      <c r="C60" s="14">
        <v>0</v>
      </c>
      <c r="D60" s="14">
        <v>168.91891000000001</v>
      </c>
      <c r="E60" s="14">
        <v>0</v>
      </c>
      <c r="F60" s="14">
        <v>169.91900000000001</v>
      </c>
    </row>
    <row r="61" spans="1:6" x14ac:dyDescent="0.25">
      <c r="A61" s="14" t="s">
        <v>2314</v>
      </c>
      <c r="B61" s="14">
        <v>1</v>
      </c>
      <c r="C61" s="14">
        <v>0</v>
      </c>
      <c r="D61" s="14">
        <v>168.91891000000001</v>
      </c>
      <c r="E61" s="14">
        <v>0</v>
      </c>
      <c r="F61" s="14">
        <v>169.91900000000001</v>
      </c>
    </row>
    <row r="62" spans="1:6" x14ac:dyDescent="0.25">
      <c r="A62" s="14" t="s">
        <v>2334</v>
      </c>
      <c r="B62" s="14">
        <v>1</v>
      </c>
      <c r="C62" s="14">
        <v>0</v>
      </c>
      <c r="D62" s="14">
        <v>168.91891000000001</v>
      </c>
      <c r="E62" s="14">
        <v>0</v>
      </c>
      <c r="F62" s="14">
        <v>169.91900000000001</v>
      </c>
    </row>
    <row r="63" spans="1:6" x14ac:dyDescent="0.25">
      <c r="A63" s="14" t="s">
        <v>2276</v>
      </c>
      <c r="B63" s="14">
        <v>1</v>
      </c>
      <c r="C63" s="14">
        <v>0</v>
      </c>
      <c r="D63" s="14">
        <v>168.91891000000001</v>
      </c>
      <c r="E63" s="14">
        <v>0</v>
      </c>
      <c r="F63" s="14">
        <v>169.91900000000001</v>
      </c>
    </row>
    <row r="64" spans="1:6" x14ac:dyDescent="0.25">
      <c r="A64" s="14" t="s">
        <v>2358</v>
      </c>
      <c r="B64" s="14">
        <v>1</v>
      </c>
      <c r="C64" s="14">
        <v>0</v>
      </c>
      <c r="D64" s="14">
        <v>168.91891000000001</v>
      </c>
      <c r="E64" s="14">
        <v>0</v>
      </c>
      <c r="F64" s="14">
        <v>169.91900000000001</v>
      </c>
    </row>
    <row r="65" spans="1:6" x14ac:dyDescent="0.25">
      <c r="A65" s="14" t="s">
        <v>2277</v>
      </c>
      <c r="B65" s="14">
        <v>1</v>
      </c>
      <c r="C65" s="14">
        <v>0</v>
      </c>
      <c r="D65" s="14">
        <v>168.91891000000001</v>
      </c>
      <c r="E65" s="14">
        <v>0</v>
      </c>
      <c r="F65" s="14">
        <v>169.91900000000001</v>
      </c>
    </row>
    <row r="66" spans="1:6" x14ac:dyDescent="0.25">
      <c r="A66" s="14" t="s">
        <v>2342</v>
      </c>
      <c r="B66" s="14">
        <v>1</v>
      </c>
      <c r="C66" s="14">
        <v>0</v>
      </c>
      <c r="D66" s="14">
        <v>168.91891000000001</v>
      </c>
      <c r="E66" s="14">
        <v>0</v>
      </c>
      <c r="F66" s="14">
        <v>169.91900000000001</v>
      </c>
    </row>
    <row r="67" spans="1:6" x14ac:dyDescent="0.25">
      <c r="A67" s="14" t="s">
        <v>2327</v>
      </c>
      <c r="B67" s="14">
        <v>1</v>
      </c>
      <c r="C67" s="14">
        <v>0</v>
      </c>
      <c r="D67" s="14">
        <v>168.91891000000001</v>
      </c>
      <c r="E67" s="14">
        <v>0</v>
      </c>
      <c r="F67" s="14">
        <v>169.91900000000001</v>
      </c>
    </row>
    <row r="68" spans="1:6" x14ac:dyDescent="0.25">
      <c r="A68" s="14" t="s">
        <v>2310</v>
      </c>
      <c r="B68" s="14">
        <v>1</v>
      </c>
      <c r="C68" s="14">
        <v>0</v>
      </c>
      <c r="D68" s="14">
        <v>168.91891000000001</v>
      </c>
      <c r="E68" s="14">
        <v>0</v>
      </c>
      <c r="F68" s="14">
        <v>169.91900000000001</v>
      </c>
    </row>
    <row r="69" spans="1:6" x14ac:dyDescent="0.25">
      <c r="A69" s="14" t="s">
        <v>2331</v>
      </c>
      <c r="B69" s="14">
        <v>1</v>
      </c>
      <c r="C69" s="14">
        <v>0</v>
      </c>
      <c r="D69" s="14">
        <v>168.91891000000001</v>
      </c>
      <c r="E69" s="14">
        <v>0</v>
      </c>
      <c r="F69" s="14">
        <v>169.91900000000001</v>
      </c>
    </row>
    <row r="70" spans="1:6" x14ac:dyDescent="0.25">
      <c r="A70" s="14" t="s">
        <v>2350</v>
      </c>
      <c r="B70" s="14">
        <v>1</v>
      </c>
      <c r="C70" s="14">
        <v>0</v>
      </c>
      <c r="D70" s="14">
        <v>168.91891000000001</v>
      </c>
      <c r="E70" s="14">
        <v>0</v>
      </c>
      <c r="F70" s="14">
        <v>169.91900000000001</v>
      </c>
    </row>
    <row r="71" spans="1:6" x14ac:dyDescent="0.25">
      <c r="A71" s="14" t="s">
        <v>2289</v>
      </c>
      <c r="B71" s="14">
        <v>1</v>
      </c>
      <c r="C71" s="14">
        <v>0</v>
      </c>
      <c r="D71" s="14">
        <v>168.91891000000001</v>
      </c>
      <c r="E71" s="14">
        <v>0</v>
      </c>
      <c r="F71" s="14">
        <v>169.91900000000001</v>
      </c>
    </row>
    <row r="72" spans="1:6" x14ac:dyDescent="0.25">
      <c r="A72" s="14" t="s">
        <v>2326</v>
      </c>
      <c r="B72" s="14">
        <v>1</v>
      </c>
      <c r="C72" s="14">
        <v>0</v>
      </c>
      <c r="D72" s="14">
        <v>168.91891000000001</v>
      </c>
      <c r="E72" s="14">
        <v>0</v>
      </c>
      <c r="F72" s="14">
        <v>169.91900000000001</v>
      </c>
    </row>
    <row r="73" spans="1:6" x14ac:dyDescent="0.25">
      <c r="A73" s="14" t="s">
        <v>2268</v>
      </c>
      <c r="B73" s="14">
        <v>1</v>
      </c>
      <c r="C73" s="14">
        <v>0</v>
      </c>
      <c r="D73" s="14">
        <v>168.91891000000001</v>
      </c>
      <c r="E73" s="14">
        <v>0</v>
      </c>
      <c r="F73" s="14">
        <v>169.91900000000001</v>
      </c>
    </row>
    <row r="74" spans="1:6" x14ac:dyDescent="0.25">
      <c r="A74" s="14" t="s">
        <v>2247</v>
      </c>
      <c r="B74" s="14">
        <v>1</v>
      </c>
      <c r="C74" s="14">
        <v>0</v>
      </c>
      <c r="D74" s="14">
        <v>168.91891000000001</v>
      </c>
      <c r="E74" s="14">
        <v>0</v>
      </c>
      <c r="F74" s="14">
        <v>169.91900000000001</v>
      </c>
    </row>
    <row r="75" spans="1:6" x14ac:dyDescent="0.25">
      <c r="A75" s="14" t="s">
        <v>2300</v>
      </c>
      <c r="B75" s="14">
        <v>1</v>
      </c>
      <c r="C75" s="14">
        <v>0</v>
      </c>
      <c r="D75" s="14">
        <v>168.91891000000001</v>
      </c>
      <c r="E75" s="14">
        <v>0</v>
      </c>
      <c r="F75" s="14">
        <v>169.91900000000001</v>
      </c>
    </row>
    <row r="76" spans="1:6" x14ac:dyDescent="0.25">
      <c r="A76" s="14" t="s">
        <v>2251</v>
      </c>
      <c r="B76" s="14">
        <v>1</v>
      </c>
      <c r="C76" s="14">
        <v>0</v>
      </c>
      <c r="D76" s="14">
        <v>168.91891000000001</v>
      </c>
      <c r="E76" s="14">
        <v>0</v>
      </c>
      <c r="F76" s="14">
        <v>169.91900000000001</v>
      </c>
    </row>
    <row r="77" spans="1:6" x14ac:dyDescent="0.25">
      <c r="A77" s="14" t="s">
        <v>2246</v>
      </c>
      <c r="B77" s="14">
        <v>1</v>
      </c>
      <c r="C77" s="14">
        <v>0</v>
      </c>
      <c r="D77" s="14">
        <v>168.91891000000001</v>
      </c>
      <c r="E77" s="14">
        <v>0</v>
      </c>
      <c r="F77" s="14">
        <v>169.91900000000001</v>
      </c>
    </row>
    <row r="78" spans="1:6" x14ac:dyDescent="0.25">
      <c r="A78" s="14" t="s">
        <v>2325</v>
      </c>
      <c r="B78" s="14">
        <v>1</v>
      </c>
      <c r="C78" s="14">
        <v>0</v>
      </c>
      <c r="D78" s="14">
        <v>168.91891000000001</v>
      </c>
      <c r="E78" s="14">
        <v>0</v>
      </c>
      <c r="F78" s="14">
        <v>169.91900000000001</v>
      </c>
    </row>
    <row r="79" spans="1:6" x14ac:dyDescent="0.25">
      <c r="A79" s="14" t="s">
        <v>2297</v>
      </c>
      <c r="B79" s="14">
        <v>1</v>
      </c>
      <c r="C79" s="14">
        <v>0</v>
      </c>
      <c r="D79" s="14">
        <v>168.91891000000001</v>
      </c>
      <c r="E79" s="14">
        <v>0</v>
      </c>
      <c r="F79" s="14">
        <v>169.91900000000001</v>
      </c>
    </row>
    <row r="80" spans="1:6" x14ac:dyDescent="0.25">
      <c r="A80" s="14" t="s">
        <v>2367</v>
      </c>
      <c r="B80" s="14">
        <v>1</v>
      </c>
      <c r="C80" s="14">
        <v>0</v>
      </c>
      <c r="D80" s="14">
        <v>168.91891000000001</v>
      </c>
      <c r="E80" s="14">
        <v>0</v>
      </c>
      <c r="F80" s="14">
        <v>169.91900000000001</v>
      </c>
    </row>
    <row r="81" spans="1:6" x14ac:dyDescent="0.25">
      <c r="A81" s="14" t="s">
        <v>2408</v>
      </c>
      <c r="B81" s="14">
        <v>1</v>
      </c>
      <c r="C81" s="14">
        <v>0</v>
      </c>
      <c r="D81" s="14">
        <v>168.91891000000001</v>
      </c>
      <c r="E81" s="14">
        <v>0</v>
      </c>
      <c r="F81" s="14">
        <v>169.91900000000001</v>
      </c>
    </row>
    <row r="82" spans="1:6" x14ac:dyDescent="0.25">
      <c r="A82" s="14" t="s">
        <v>2258</v>
      </c>
      <c r="B82" s="14">
        <v>1</v>
      </c>
      <c r="C82" s="14">
        <v>0</v>
      </c>
      <c r="D82" s="14">
        <v>168.91891000000001</v>
      </c>
      <c r="E82" s="14">
        <v>0</v>
      </c>
      <c r="F82" s="14">
        <v>169.91900000000001</v>
      </c>
    </row>
    <row r="83" spans="1:6" x14ac:dyDescent="0.25">
      <c r="A83" s="14" t="s">
        <v>2285</v>
      </c>
      <c r="B83" s="14">
        <v>1</v>
      </c>
      <c r="C83" s="14">
        <v>0</v>
      </c>
      <c r="D83" s="14">
        <v>168.91891000000001</v>
      </c>
      <c r="E83" s="14">
        <v>0</v>
      </c>
      <c r="F83" s="14">
        <v>169.91900000000001</v>
      </c>
    </row>
    <row r="84" spans="1:6" x14ac:dyDescent="0.25">
      <c r="A84" s="14" t="s">
        <v>2321</v>
      </c>
      <c r="B84" s="14">
        <v>1</v>
      </c>
      <c r="C84" s="14">
        <v>0</v>
      </c>
      <c r="D84" s="14">
        <v>168.91891000000001</v>
      </c>
      <c r="E84" s="14">
        <v>0</v>
      </c>
      <c r="F84" s="14">
        <v>169.91900000000001</v>
      </c>
    </row>
    <row r="85" spans="1:6" x14ac:dyDescent="0.25">
      <c r="A85" s="14" t="s">
        <v>2250</v>
      </c>
      <c r="B85" s="14">
        <v>1</v>
      </c>
      <c r="C85" s="14">
        <v>0</v>
      </c>
      <c r="D85" s="14">
        <v>168.91891000000001</v>
      </c>
      <c r="E85" s="14">
        <v>0</v>
      </c>
      <c r="F85" s="14">
        <v>169.91900000000001</v>
      </c>
    </row>
    <row r="86" spans="1:6" x14ac:dyDescent="0.25">
      <c r="A86" s="14" t="s">
        <v>2263</v>
      </c>
      <c r="B86" s="14">
        <v>1</v>
      </c>
      <c r="C86" s="14">
        <v>0</v>
      </c>
      <c r="D86" s="14">
        <v>168.91891000000001</v>
      </c>
      <c r="E86" s="14">
        <v>0</v>
      </c>
      <c r="F86" s="14">
        <v>169.91900000000001</v>
      </c>
    </row>
    <row r="87" spans="1:6" x14ac:dyDescent="0.25">
      <c r="A87" s="14" t="s">
        <v>2307</v>
      </c>
      <c r="B87" s="14">
        <v>1</v>
      </c>
      <c r="C87" s="14">
        <v>0</v>
      </c>
      <c r="D87" s="14">
        <v>168.91891000000001</v>
      </c>
      <c r="E87" s="14">
        <v>0</v>
      </c>
      <c r="F87" s="14">
        <v>169.91900000000001</v>
      </c>
    </row>
    <row r="88" spans="1:6" x14ac:dyDescent="0.25">
      <c r="A88" s="14" t="s">
        <v>2287</v>
      </c>
      <c r="B88" s="14">
        <v>1</v>
      </c>
      <c r="C88" s="14">
        <v>0</v>
      </c>
      <c r="D88" s="14">
        <v>168.91891000000001</v>
      </c>
      <c r="E88" s="14">
        <v>0</v>
      </c>
      <c r="F88" s="14">
        <v>169.91900000000001</v>
      </c>
    </row>
    <row r="89" spans="1:6" x14ac:dyDescent="0.25">
      <c r="A89" s="14" t="s">
        <v>2239</v>
      </c>
      <c r="B89" s="14">
        <v>1</v>
      </c>
      <c r="C89" s="14">
        <v>0</v>
      </c>
      <c r="D89" s="14">
        <v>168.91891000000001</v>
      </c>
      <c r="E89" s="14">
        <v>0</v>
      </c>
      <c r="F89" s="14">
        <v>169.91900000000001</v>
      </c>
    </row>
    <row r="90" spans="1:6" x14ac:dyDescent="0.25">
      <c r="A90" s="14" t="s">
        <v>2248</v>
      </c>
      <c r="B90" s="14">
        <v>1</v>
      </c>
      <c r="C90" s="14">
        <v>0</v>
      </c>
      <c r="D90" s="14">
        <v>168.91891000000001</v>
      </c>
      <c r="E90" s="14">
        <v>0</v>
      </c>
      <c r="F90" s="14">
        <v>169.91900000000001</v>
      </c>
    </row>
    <row r="91" spans="1:6" x14ac:dyDescent="0.25">
      <c r="A91" s="14" t="s">
        <v>2306</v>
      </c>
      <c r="B91" s="14">
        <v>1</v>
      </c>
      <c r="C91" s="14">
        <v>0</v>
      </c>
      <c r="D91" s="14">
        <v>168.91891000000001</v>
      </c>
      <c r="E91" s="14">
        <v>0</v>
      </c>
      <c r="F91" s="14">
        <v>169.91900000000001</v>
      </c>
    </row>
    <row r="92" spans="1:6" x14ac:dyDescent="0.25">
      <c r="A92" s="14" t="s">
        <v>2259</v>
      </c>
      <c r="B92" s="14">
        <v>1</v>
      </c>
      <c r="C92" s="14">
        <v>0</v>
      </c>
      <c r="D92" s="14">
        <v>168.91891000000001</v>
      </c>
      <c r="E92" s="14">
        <v>0</v>
      </c>
      <c r="F92" s="14">
        <v>169.91900000000001</v>
      </c>
    </row>
    <row r="93" spans="1:6" x14ac:dyDescent="0.25">
      <c r="A93" s="14" t="s">
        <v>2278</v>
      </c>
      <c r="B93" s="14">
        <v>1</v>
      </c>
      <c r="C93" s="14">
        <v>0</v>
      </c>
      <c r="D93" s="14">
        <v>168.91891000000001</v>
      </c>
      <c r="E93" s="14">
        <v>0</v>
      </c>
      <c r="F93" s="14">
        <v>169.91900000000001</v>
      </c>
    </row>
    <row r="94" spans="1:6" x14ac:dyDescent="0.25">
      <c r="A94" s="14" t="s">
        <v>2299</v>
      </c>
      <c r="B94" s="14">
        <v>1</v>
      </c>
      <c r="C94" s="14">
        <v>0</v>
      </c>
      <c r="D94" s="14">
        <v>168.91891000000001</v>
      </c>
      <c r="E94" s="14">
        <v>0</v>
      </c>
      <c r="F94" s="14">
        <v>169.91900000000001</v>
      </c>
    </row>
    <row r="95" spans="1:6" x14ac:dyDescent="0.25">
      <c r="A95" s="14" t="s">
        <v>2267</v>
      </c>
      <c r="B95" s="14">
        <v>1</v>
      </c>
      <c r="C95" s="14">
        <v>0</v>
      </c>
      <c r="D95" s="14">
        <v>168.91891000000001</v>
      </c>
      <c r="E95" s="14">
        <v>0</v>
      </c>
      <c r="F95" s="14">
        <v>169.91900000000001</v>
      </c>
    </row>
    <row r="96" spans="1:6" x14ac:dyDescent="0.25">
      <c r="A96" s="14" t="s">
        <v>2333</v>
      </c>
      <c r="B96" s="14">
        <v>1</v>
      </c>
      <c r="C96" s="14">
        <v>0</v>
      </c>
      <c r="D96" s="14">
        <v>168.91891000000001</v>
      </c>
      <c r="E96" s="14">
        <v>0</v>
      </c>
      <c r="F96" s="14">
        <v>169.91900000000001</v>
      </c>
    </row>
    <row r="97" spans="1:6" x14ac:dyDescent="0.25">
      <c r="A97" s="14" t="s">
        <v>2341</v>
      </c>
      <c r="B97" s="14">
        <v>1</v>
      </c>
      <c r="C97" s="14">
        <v>0</v>
      </c>
      <c r="D97" s="14">
        <v>168.91891000000001</v>
      </c>
      <c r="E97" s="14">
        <v>0</v>
      </c>
      <c r="F97" s="14">
        <v>169.91900000000001</v>
      </c>
    </row>
    <row r="98" spans="1:6" x14ac:dyDescent="0.25">
      <c r="A98" s="14" t="s">
        <v>2318</v>
      </c>
      <c r="B98" s="14">
        <v>1</v>
      </c>
      <c r="C98" s="14">
        <v>0</v>
      </c>
      <c r="D98" s="14">
        <v>168.91891000000001</v>
      </c>
      <c r="E98" s="14">
        <v>0</v>
      </c>
      <c r="F98" s="14">
        <v>169.91900000000001</v>
      </c>
    </row>
    <row r="99" spans="1:6" x14ac:dyDescent="0.25">
      <c r="A99" s="14" t="s">
        <v>2298</v>
      </c>
      <c r="B99" s="14">
        <v>1</v>
      </c>
      <c r="C99" s="14">
        <v>0</v>
      </c>
      <c r="D99" s="14">
        <v>168.91891000000001</v>
      </c>
      <c r="E99" s="14">
        <v>0</v>
      </c>
      <c r="F99" s="14">
        <v>169.91900000000001</v>
      </c>
    </row>
    <row r="100" spans="1:6" x14ac:dyDescent="0.25">
      <c r="A100" s="14" t="s">
        <v>2255</v>
      </c>
      <c r="B100" s="14">
        <v>1</v>
      </c>
      <c r="C100" s="14">
        <v>0</v>
      </c>
      <c r="D100" s="14">
        <v>168.91891000000001</v>
      </c>
      <c r="E100" s="14">
        <v>0</v>
      </c>
      <c r="F100" s="14">
        <v>169.91900000000001</v>
      </c>
    </row>
    <row r="101" spans="1:6" x14ac:dyDescent="0.25">
      <c r="A101" s="14" t="s">
        <v>2349</v>
      </c>
      <c r="B101" s="14">
        <v>1</v>
      </c>
      <c r="C101" s="14">
        <v>1</v>
      </c>
      <c r="D101" s="14">
        <v>168.91891000000001</v>
      </c>
      <c r="E101" s="14">
        <v>3.5599999999999998E-3</v>
      </c>
      <c r="F101" s="14">
        <v>169.316</v>
      </c>
    </row>
    <row r="102" spans="1:6" x14ac:dyDescent="0.25">
      <c r="A102" s="14" t="s">
        <v>2370</v>
      </c>
      <c r="B102" s="14">
        <v>1</v>
      </c>
      <c r="C102" s="14">
        <v>1</v>
      </c>
      <c r="D102" s="14">
        <v>168.91891000000001</v>
      </c>
      <c r="E102" s="14">
        <v>3.5599999999999998E-3</v>
      </c>
      <c r="F102" s="14">
        <v>169.316</v>
      </c>
    </row>
    <row r="103" spans="1:6" x14ac:dyDescent="0.25">
      <c r="A103" s="14" t="s">
        <v>2269</v>
      </c>
      <c r="B103" s="14">
        <v>1</v>
      </c>
      <c r="C103" s="14">
        <v>1</v>
      </c>
      <c r="D103" s="14">
        <v>168.91891000000001</v>
      </c>
      <c r="E103" s="14">
        <v>3.5599999999999998E-3</v>
      </c>
      <c r="F103" s="14">
        <v>169.316</v>
      </c>
    </row>
    <row r="104" spans="1:6" x14ac:dyDescent="0.25">
      <c r="A104" s="14" t="s">
        <v>2384</v>
      </c>
      <c r="B104" s="14">
        <v>1</v>
      </c>
      <c r="C104" s="14">
        <v>1</v>
      </c>
      <c r="D104" s="14">
        <v>168.91891000000001</v>
      </c>
      <c r="E104" s="14">
        <v>3.5599999999999998E-3</v>
      </c>
      <c r="F104" s="14">
        <v>169.316</v>
      </c>
    </row>
    <row r="105" spans="1:6" x14ac:dyDescent="0.25">
      <c r="A105" s="14" t="s">
        <v>2328</v>
      </c>
      <c r="B105" s="14">
        <v>1</v>
      </c>
      <c r="C105" s="14">
        <v>1</v>
      </c>
      <c r="D105" s="14">
        <v>168.91891000000001</v>
      </c>
      <c r="E105" s="14">
        <v>3.5599999999999998E-3</v>
      </c>
      <c r="F105" s="14">
        <v>169.316</v>
      </c>
    </row>
    <row r="106" spans="1:6" x14ac:dyDescent="0.25">
      <c r="A106" s="14" t="s">
        <v>2270</v>
      </c>
      <c r="B106" s="14">
        <v>1</v>
      </c>
      <c r="C106" s="14">
        <v>1</v>
      </c>
      <c r="D106" s="14">
        <v>168.91891000000001</v>
      </c>
      <c r="E106" s="14">
        <v>3.5599999999999998E-3</v>
      </c>
      <c r="F106" s="14">
        <v>169.316</v>
      </c>
    </row>
    <row r="107" spans="1:6" x14ac:dyDescent="0.25">
      <c r="A107" s="14" t="s">
        <v>2348</v>
      </c>
      <c r="B107" s="14">
        <v>1</v>
      </c>
      <c r="C107" s="14">
        <v>1</v>
      </c>
      <c r="D107" s="14">
        <v>168.91891000000001</v>
      </c>
      <c r="E107" s="14">
        <v>3.5599999999999998E-3</v>
      </c>
      <c r="F107" s="14">
        <v>169.316</v>
      </c>
    </row>
    <row r="108" spans="1:6" x14ac:dyDescent="0.25">
      <c r="A108" s="14" t="s">
        <v>2389</v>
      </c>
      <c r="B108" s="14">
        <v>1</v>
      </c>
      <c r="C108" s="14">
        <v>1</v>
      </c>
      <c r="D108" s="14">
        <v>168.91891000000001</v>
      </c>
      <c r="E108" s="14">
        <v>3.5599999999999998E-3</v>
      </c>
      <c r="F108" s="14">
        <v>169.316</v>
      </c>
    </row>
    <row r="109" spans="1:6" x14ac:dyDescent="0.25">
      <c r="A109" s="14" t="s">
        <v>2294</v>
      </c>
      <c r="B109" s="14">
        <v>1</v>
      </c>
      <c r="C109" s="14">
        <v>1</v>
      </c>
      <c r="D109" s="14">
        <v>168.91891000000001</v>
      </c>
      <c r="E109" s="14">
        <v>3.5599999999999998E-3</v>
      </c>
      <c r="F109" s="14">
        <v>169.316</v>
      </c>
    </row>
    <row r="110" spans="1:6" x14ac:dyDescent="0.25">
      <c r="A110" s="14" t="s">
        <v>2317</v>
      </c>
      <c r="B110" s="14">
        <v>1</v>
      </c>
      <c r="C110" s="14">
        <v>1</v>
      </c>
      <c r="D110" s="14">
        <v>168.91891000000001</v>
      </c>
      <c r="E110" s="14">
        <v>3.5599999999999998E-3</v>
      </c>
      <c r="F110" s="14">
        <v>169.316</v>
      </c>
    </row>
    <row r="111" spans="1:6" x14ac:dyDescent="0.25">
      <c r="A111" s="14" t="s">
        <v>2407</v>
      </c>
      <c r="B111" s="14">
        <v>1</v>
      </c>
      <c r="C111" s="14">
        <v>1</v>
      </c>
      <c r="D111" s="14">
        <v>168.91891000000001</v>
      </c>
      <c r="E111" s="14">
        <v>3.5599999999999998E-3</v>
      </c>
      <c r="F111" s="14">
        <v>169.316</v>
      </c>
    </row>
    <row r="112" spans="1:6" x14ac:dyDescent="0.25">
      <c r="A112" s="14" t="s">
        <v>2308</v>
      </c>
      <c r="B112" s="14">
        <v>1</v>
      </c>
      <c r="C112" s="14">
        <v>1</v>
      </c>
      <c r="D112" s="14">
        <v>168.91891000000001</v>
      </c>
      <c r="E112" s="14">
        <v>3.5599999999999998E-3</v>
      </c>
      <c r="F112" s="14">
        <v>169.316</v>
      </c>
    </row>
    <row r="113" spans="1:6" x14ac:dyDescent="0.25">
      <c r="A113" s="14" t="s">
        <v>2354</v>
      </c>
      <c r="B113" s="14">
        <v>1</v>
      </c>
      <c r="C113" s="14">
        <v>2</v>
      </c>
      <c r="D113" s="14">
        <v>168.91891000000001</v>
      </c>
      <c r="E113" s="14">
        <v>7.1199999999999996E-3</v>
      </c>
      <c r="F113" s="14">
        <v>168.71700000000001</v>
      </c>
    </row>
    <row r="114" spans="1:6" x14ac:dyDescent="0.25">
      <c r="A114" s="14" t="s">
        <v>2338</v>
      </c>
      <c r="B114" s="14">
        <v>1</v>
      </c>
      <c r="C114" s="14">
        <v>2</v>
      </c>
      <c r="D114" s="14">
        <v>168.91891000000001</v>
      </c>
      <c r="E114" s="14">
        <v>7.1199999999999996E-3</v>
      </c>
      <c r="F114" s="14">
        <v>168.71700000000001</v>
      </c>
    </row>
    <row r="115" spans="1:6" x14ac:dyDescent="0.25">
      <c r="A115" s="14" t="s">
        <v>2311</v>
      </c>
      <c r="B115" s="14">
        <v>1</v>
      </c>
      <c r="C115" s="14">
        <v>2</v>
      </c>
      <c r="D115" s="14">
        <v>168.91891000000001</v>
      </c>
      <c r="E115" s="14">
        <v>7.1199999999999996E-3</v>
      </c>
      <c r="F115" s="14">
        <v>168.71700000000001</v>
      </c>
    </row>
    <row r="116" spans="1:6" x14ac:dyDescent="0.25">
      <c r="A116" s="14" t="s">
        <v>2381</v>
      </c>
      <c r="B116" s="14">
        <v>1</v>
      </c>
      <c r="C116" s="14">
        <v>2</v>
      </c>
      <c r="D116" s="14">
        <v>168.91891000000001</v>
      </c>
      <c r="E116" s="14">
        <v>7.1199999999999996E-3</v>
      </c>
      <c r="F116" s="14">
        <v>168.71700000000001</v>
      </c>
    </row>
    <row r="117" spans="1:6" x14ac:dyDescent="0.25">
      <c r="A117" s="14" t="s">
        <v>2346</v>
      </c>
      <c r="B117" s="14">
        <v>1</v>
      </c>
      <c r="C117" s="14">
        <v>2</v>
      </c>
      <c r="D117" s="14">
        <v>168.91891000000001</v>
      </c>
      <c r="E117" s="14">
        <v>7.1199999999999996E-3</v>
      </c>
      <c r="F117" s="14">
        <v>168.71700000000001</v>
      </c>
    </row>
    <row r="118" spans="1:6" x14ac:dyDescent="0.25">
      <c r="A118" s="14" t="s">
        <v>2292</v>
      </c>
      <c r="B118" s="14">
        <v>1</v>
      </c>
      <c r="C118" s="14">
        <v>2</v>
      </c>
      <c r="D118" s="14">
        <v>168.91891000000001</v>
      </c>
      <c r="E118" s="14">
        <v>7.1199999999999996E-3</v>
      </c>
      <c r="F118" s="14">
        <v>168.71700000000001</v>
      </c>
    </row>
    <row r="119" spans="1:6" x14ac:dyDescent="0.25">
      <c r="A119" s="14" t="s">
        <v>2301</v>
      </c>
      <c r="B119" s="14">
        <v>1</v>
      </c>
      <c r="C119" s="14">
        <v>2</v>
      </c>
      <c r="D119" s="14">
        <v>168.91891000000001</v>
      </c>
      <c r="E119" s="14">
        <v>7.1199999999999996E-3</v>
      </c>
      <c r="F119" s="14">
        <v>168.71700000000001</v>
      </c>
    </row>
    <row r="120" spans="1:6" x14ac:dyDescent="0.25">
      <c r="A120" s="14" t="s">
        <v>2281</v>
      </c>
      <c r="B120" s="14">
        <v>1</v>
      </c>
      <c r="C120" s="14">
        <v>2</v>
      </c>
      <c r="D120" s="14">
        <v>168.91891000000001</v>
      </c>
      <c r="E120" s="14">
        <v>7.1199999999999996E-3</v>
      </c>
      <c r="F120" s="14">
        <v>168.71700000000001</v>
      </c>
    </row>
    <row r="121" spans="1:6" x14ac:dyDescent="0.25">
      <c r="A121" s="14" t="s">
        <v>2365</v>
      </c>
      <c r="B121" s="14">
        <v>1</v>
      </c>
      <c r="C121" s="14">
        <v>3</v>
      </c>
      <c r="D121" s="14">
        <v>168.91891000000001</v>
      </c>
      <c r="E121" s="14">
        <v>1.069E-2</v>
      </c>
      <c r="F121" s="14">
        <v>168.12200000000001</v>
      </c>
    </row>
    <row r="122" spans="1:6" x14ac:dyDescent="0.25">
      <c r="A122" s="14" t="s">
        <v>2376</v>
      </c>
      <c r="B122" s="14">
        <v>1</v>
      </c>
      <c r="C122" s="14">
        <v>3</v>
      </c>
      <c r="D122" s="14">
        <v>168.91891000000001</v>
      </c>
      <c r="E122" s="14">
        <v>1.069E-2</v>
      </c>
      <c r="F122" s="14">
        <v>168.12200000000001</v>
      </c>
    </row>
    <row r="123" spans="1:6" x14ac:dyDescent="0.25">
      <c r="A123" s="14" t="s">
        <v>2339</v>
      </c>
      <c r="B123" s="14">
        <v>1</v>
      </c>
      <c r="C123" s="14">
        <v>3</v>
      </c>
      <c r="D123" s="14">
        <v>168.91891000000001</v>
      </c>
      <c r="E123" s="14">
        <v>1.069E-2</v>
      </c>
      <c r="F123" s="14">
        <v>168.12200000000001</v>
      </c>
    </row>
    <row r="124" spans="1:6" x14ac:dyDescent="0.25">
      <c r="A124" s="14" t="s">
        <v>2293</v>
      </c>
      <c r="B124" s="14">
        <v>1</v>
      </c>
      <c r="C124" s="14">
        <v>3</v>
      </c>
      <c r="D124" s="14">
        <v>168.91891000000001</v>
      </c>
      <c r="E124" s="14">
        <v>1.069E-2</v>
      </c>
      <c r="F124" s="14">
        <v>168.12200000000001</v>
      </c>
    </row>
    <row r="125" spans="1:6" x14ac:dyDescent="0.25">
      <c r="A125" s="14" t="s">
        <v>2355</v>
      </c>
      <c r="B125" s="14">
        <v>1</v>
      </c>
      <c r="C125" s="14">
        <v>4</v>
      </c>
      <c r="D125" s="14">
        <v>168.91891000000001</v>
      </c>
      <c r="E125" s="14">
        <v>1.4250000000000001E-2</v>
      </c>
      <c r="F125" s="14">
        <v>167.53200000000001</v>
      </c>
    </row>
    <row r="126" spans="1:6" x14ac:dyDescent="0.25">
      <c r="A126" s="14" t="s">
        <v>2401</v>
      </c>
      <c r="B126" s="14">
        <v>1</v>
      </c>
      <c r="C126" s="14">
        <v>4</v>
      </c>
      <c r="D126" s="14">
        <v>168.91891000000001</v>
      </c>
      <c r="E126" s="14">
        <v>1.4250000000000001E-2</v>
      </c>
      <c r="F126" s="14">
        <v>167.53200000000001</v>
      </c>
    </row>
    <row r="127" spans="1:6" x14ac:dyDescent="0.25">
      <c r="A127" s="14" t="s">
        <v>2283</v>
      </c>
      <c r="B127" s="14">
        <v>1</v>
      </c>
      <c r="C127" s="14">
        <v>4</v>
      </c>
      <c r="D127" s="14">
        <v>168.91891000000001</v>
      </c>
      <c r="E127" s="14">
        <v>1.4250000000000001E-2</v>
      </c>
      <c r="F127" s="14">
        <v>167.53200000000001</v>
      </c>
    </row>
    <row r="128" spans="1:6" x14ac:dyDescent="0.25">
      <c r="A128" s="14" t="s">
        <v>2284</v>
      </c>
      <c r="B128" s="14">
        <v>1</v>
      </c>
      <c r="C128" s="14">
        <v>4</v>
      </c>
      <c r="D128" s="14">
        <v>168.91891000000001</v>
      </c>
      <c r="E128" s="14">
        <v>1.4250000000000001E-2</v>
      </c>
      <c r="F128" s="14">
        <v>167.53200000000001</v>
      </c>
    </row>
    <row r="129" spans="1:6" x14ac:dyDescent="0.25">
      <c r="A129" s="14" t="s">
        <v>2373</v>
      </c>
      <c r="B129" s="14">
        <v>1</v>
      </c>
      <c r="C129" s="14">
        <v>5</v>
      </c>
      <c r="D129" s="14">
        <v>168.91891000000001</v>
      </c>
      <c r="E129" s="14">
        <v>1.7809999999999999E-2</v>
      </c>
      <c r="F129" s="14">
        <v>166.946</v>
      </c>
    </row>
    <row r="130" spans="1:6" x14ac:dyDescent="0.25">
      <c r="A130" s="14" t="s">
        <v>2316</v>
      </c>
      <c r="B130" s="14">
        <v>1</v>
      </c>
      <c r="C130" s="14">
        <v>5</v>
      </c>
      <c r="D130" s="14">
        <v>168.91891000000001</v>
      </c>
      <c r="E130" s="14">
        <v>1.7809999999999999E-2</v>
      </c>
      <c r="F130" s="14">
        <v>166.946</v>
      </c>
    </row>
    <row r="131" spans="1:6" x14ac:dyDescent="0.25">
      <c r="A131" s="14" t="s">
        <v>2320</v>
      </c>
      <c r="B131" s="14">
        <v>1</v>
      </c>
      <c r="C131" s="14">
        <v>6</v>
      </c>
      <c r="D131" s="14">
        <v>168.91891000000001</v>
      </c>
      <c r="E131" s="14">
        <v>2.137E-2</v>
      </c>
      <c r="F131" s="14">
        <v>166.364</v>
      </c>
    </row>
    <row r="132" spans="1:6" x14ac:dyDescent="0.25">
      <c r="A132" s="14" t="s">
        <v>2377</v>
      </c>
      <c r="B132" s="14">
        <v>1</v>
      </c>
      <c r="C132" s="14">
        <v>6</v>
      </c>
      <c r="D132" s="14">
        <v>168.91891000000001</v>
      </c>
      <c r="E132" s="14">
        <v>2.137E-2</v>
      </c>
      <c r="F132" s="14">
        <v>166.364</v>
      </c>
    </row>
    <row r="133" spans="1:6" x14ac:dyDescent="0.25">
      <c r="A133" s="14" t="s">
        <v>2302</v>
      </c>
      <c r="B133" s="14">
        <v>1</v>
      </c>
      <c r="C133" s="14">
        <v>6</v>
      </c>
      <c r="D133" s="14">
        <v>168.91891000000001</v>
      </c>
      <c r="E133" s="14">
        <v>2.137E-2</v>
      </c>
      <c r="F133" s="14">
        <v>166.364</v>
      </c>
    </row>
    <row r="134" spans="1:6" x14ac:dyDescent="0.25">
      <c r="A134" s="14" t="s">
        <v>2379</v>
      </c>
      <c r="B134" s="14">
        <v>1</v>
      </c>
      <c r="C134" s="14">
        <v>6</v>
      </c>
      <c r="D134" s="14">
        <v>168.91891000000001</v>
      </c>
      <c r="E134" s="14">
        <v>2.137E-2</v>
      </c>
      <c r="F134" s="14">
        <v>166.364</v>
      </c>
    </row>
    <row r="135" spans="1:6" x14ac:dyDescent="0.25">
      <c r="A135" s="14" t="s">
        <v>2397</v>
      </c>
      <c r="B135" s="14">
        <v>1</v>
      </c>
      <c r="C135" s="14">
        <v>8</v>
      </c>
      <c r="D135" s="14">
        <v>168.91891000000001</v>
      </c>
      <c r="E135" s="14">
        <v>2.8490000000000001E-2</v>
      </c>
      <c r="F135" s="14">
        <v>165.21100000000001</v>
      </c>
    </row>
    <row r="136" spans="1:6" x14ac:dyDescent="0.25">
      <c r="A136" s="14" t="s">
        <v>2414</v>
      </c>
      <c r="B136" s="14">
        <v>1</v>
      </c>
      <c r="C136" s="14">
        <v>8</v>
      </c>
      <c r="D136" s="14">
        <v>168.91891000000001</v>
      </c>
      <c r="E136" s="14">
        <v>2.8490000000000001E-2</v>
      </c>
      <c r="F136" s="14">
        <v>165.21100000000001</v>
      </c>
    </row>
    <row r="137" spans="1:6" x14ac:dyDescent="0.25">
      <c r="A137" s="14" t="s">
        <v>2313</v>
      </c>
      <c r="B137" s="14">
        <v>1</v>
      </c>
      <c r="C137" s="14">
        <v>9</v>
      </c>
      <c r="D137" s="14">
        <v>168.91891000000001</v>
      </c>
      <c r="E137" s="14">
        <v>3.2059999999999998E-2</v>
      </c>
      <c r="F137" s="14">
        <v>164.64099999999999</v>
      </c>
    </row>
    <row r="138" spans="1:6" x14ac:dyDescent="0.25">
      <c r="A138" s="14" t="s">
        <v>2366</v>
      </c>
      <c r="B138" s="14">
        <v>1</v>
      </c>
      <c r="C138" s="14">
        <v>9</v>
      </c>
      <c r="D138" s="14">
        <v>168.91891000000001</v>
      </c>
      <c r="E138" s="14">
        <v>3.2059999999999998E-2</v>
      </c>
      <c r="F138" s="14">
        <v>164.64099999999999</v>
      </c>
    </row>
    <row r="139" spans="1:6" x14ac:dyDescent="0.25">
      <c r="A139" s="14" t="s">
        <v>2388</v>
      </c>
      <c r="B139" s="14">
        <v>1</v>
      </c>
      <c r="C139" s="14">
        <v>10</v>
      </c>
      <c r="D139" s="14">
        <v>168.91891000000001</v>
      </c>
      <c r="E139" s="14">
        <v>3.5619999999999999E-2</v>
      </c>
      <c r="F139" s="14">
        <v>164.07499999999999</v>
      </c>
    </row>
    <row r="140" spans="1:6" x14ac:dyDescent="0.25">
      <c r="A140" s="14" t="s">
        <v>2312</v>
      </c>
      <c r="B140" s="14">
        <v>1</v>
      </c>
      <c r="C140" s="14">
        <v>10</v>
      </c>
      <c r="D140" s="14">
        <v>168.91891000000001</v>
      </c>
      <c r="E140" s="14">
        <v>3.5619999999999999E-2</v>
      </c>
      <c r="F140" s="14">
        <v>164.07499999999999</v>
      </c>
    </row>
    <row r="141" spans="1:6" x14ac:dyDescent="0.25">
      <c r="A141" s="14" t="s">
        <v>2392</v>
      </c>
      <c r="B141" s="14">
        <v>1</v>
      </c>
      <c r="C141" s="14">
        <v>11</v>
      </c>
      <c r="D141" s="14">
        <v>168.91891000000001</v>
      </c>
      <c r="E141" s="14">
        <v>3.918E-2</v>
      </c>
      <c r="F141" s="14">
        <v>163.51300000000001</v>
      </c>
    </row>
    <row r="142" spans="1:6" x14ac:dyDescent="0.25">
      <c r="A142" s="14" t="s">
        <v>2291</v>
      </c>
      <c r="B142" s="14">
        <v>1</v>
      </c>
      <c r="C142" s="14">
        <v>11</v>
      </c>
      <c r="D142" s="14">
        <v>168.91891000000001</v>
      </c>
      <c r="E142" s="14">
        <v>3.918E-2</v>
      </c>
      <c r="F142" s="14">
        <v>163.51300000000001</v>
      </c>
    </row>
    <row r="143" spans="1:6" x14ac:dyDescent="0.25">
      <c r="A143" s="14" t="s">
        <v>2368</v>
      </c>
      <c r="B143" s="14">
        <v>1</v>
      </c>
      <c r="C143" s="14">
        <v>12</v>
      </c>
      <c r="D143" s="14">
        <v>168.91891000000001</v>
      </c>
      <c r="E143" s="14">
        <v>4.274E-2</v>
      </c>
      <c r="F143" s="14">
        <v>162.95400000000001</v>
      </c>
    </row>
    <row r="144" spans="1:6" x14ac:dyDescent="0.25">
      <c r="A144" s="14" t="s">
        <v>2415</v>
      </c>
      <c r="B144" s="14">
        <v>1</v>
      </c>
      <c r="C144" s="14">
        <v>13</v>
      </c>
      <c r="D144" s="14">
        <v>168.91891000000001</v>
      </c>
      <c r="E144" s="14">
        <v>4.6300000000000001E-2</v>
      </c>
      <c r="F144" s="14">
        <v>162.399</v>
      </c>
    </row>
    <row r="145" spans="1:6" x14ac:dyDescent="0.25">
      <c r="A145" s="14" t="s">
        <v>2390</v>
      </c>
      <c r="B145" s="14">
        <v>1</v>
      </c>
      <c r="C145" s="14">
        <v>13</v>
      </c>
      <c r="D145" s="14">
        <v>168.91891000000001</v>
      </c>
      <c r="E145" s="14">
        <v>4.6300000000000001E-2</v>
      </c>
      <c r="F145" s="14">
        <v>162.399</v>
      </c>
    </row>
    <row r="146" spans="1:6" x14ac:dyDescent="0.25">
      <c r="A146" s="14" t="s">
        <v>2421</v>
      </c>
      <c r="B146" s="14">
        <v>1</v>
      </c>
      <c r="C146" s="14">
        <v>15</v>
      </c>
      <c r="D146" s="14">
        <v>168.91891000000001</v>
      </c>
      <c r="E146" s="14">
        <v>5.3429999999999998E-2</v>
      </c>
      <c r="F146" s="14">
        <v>161.30099999999999</v>
      </c>
    </row>
    <row r="147" spans="1:6" x14ac:dyDescent="0.25">
      <c r="A147" s="14" t="s">
        <v>2428</v>
      </c>
      <c r="B147" s="14">
        <v>1</v>
      </c>
      <c r="C147" s="14">
        <v>16</v>
      </c>
      <c r="D147" s="14">
        <v>168.91891000000001</v>
      </c>
      <c r="E147" s="14">
        <v>5.6989999999999999E-2</v>
      </c>
      <c r="F147" s="14">
        <v>160.75800000000001</v>
      </c>
    </row>
    <row r="148" spans="1:6" x14ac:dyDescent="0.25">
      <c r="A148" s="14" t="s">
        <v>2387</v>
      </c>
      <c r="B148" s="14">
        <v>1</v>
      </c>
      <c r="C148" s="14">
        <v>22</v>
      </c>
      <c r="D148" s="14">
        <v>168.91891000000001</v>
      </c>
      <c r="E148" s="14">
        <v>7.8359999999999999E-2</v>
      </c>
      <c r="F148" s="14">
        <v>157.572</v>
      </c>
    </row>
    <row r="149" spans="1:6" x14ac:dyDescent="0.25">
      <c r="A149" s="14" t="s">
        <v>2345</v>
      </c>
      <c r="B149" s="14">
        <v>1</v>
      </c>
      <c r="C149" s="14">
        <v>22</v>
      </c>
      <c r="D149" s="14">
        <v>168.91891000000001</v>
      </c>
      <c r="E149" s="14">
        <v>7.8359999999999999E-2</v>
      </c>
      <c r="F149" s="14">
        <v>157.572</v>
      </c>
    </row>
    <row r="150" spans="1:6" x14ac:dyDescent="0.25">
      <c r="A150" s="14" t="s">
        <v>2271</v>
      </c>
      <c r="B150" s="14">
        <v>1</v>
      </c>
      <c r="C150" s="14">
        <v>23</v>
      </c>
      <c r="D150" s="14">
        <v>168.91891000000001</v>
      </c>
      <c r="E150" s="14">
        <v>8.1920000000000007E-2</v>
      </c>
      <c r="F150" s="14">
        <v>157.053</v>
      </c>
    </row>
    <row r="151" spans="1:6" x14ac:dyDescent="0.25">
      <c r="A151" s="14" t="s">
        <v>2286</v>
      </c>
      <c r="B151" s="14">
        <v>1</v>
      </c>
      <c r="C151" s="14">
        <v>23</v>
      </c>
      <c r="D151" s="14">
        <v>168.91891000000001</v>
      </c>
      <c r="E151" s="14">
        <v>8.1920000000000007E-2</v>
      </c>
      <c r="F151" s="14">
        <v>157.053</v>
      </c>
    </row>
    <row r="152" spans="1:6" x14ac:dyDescent="0.25">
      <c r="A152" s="14" t="s">
        <v>2343</v>
      </c>
      <c r="B152" s="14">
        <v>1</v>
      </c>
      <c r="C152" s="14">
        <v>24</v>
      </c>
      <c r="D152" s="14">
        <v>168.91891000000001</v>
      </c>
      <c r="E152" s="14">
        <v>8.548E-2</v>
      </c>
      <c r="F152" s="14">
        <v>156.53800000000001</v>
      </c>
    </row>
    <row r="153" spans="1:6" x14ac:dyDescent="0.25">
      <c r="A153" s="14" t="s">
        <v>2344</v>
      </c>
      <c r="B153" s="14">
        <v>1</v>
      </c>
      <c r="C153" s="14">
        <v>24</v>
      </c>
      <c r="D153" s="14">
        <v>168.91891000000001</v>
      </c>
      <c r="E153" s="14">
        <v>8.548E-2</v>
      </c>
      <c r="F153" s="14">
        <v>156.53800000000001</v>
      </c>
    </row>
    <row r="154" spans="1:6" x14ac:dyDescent="0.25">
      <c r="A154" s="14" t="s">
        <v>2332</v>
      </c>
      <c r="B154" s="14">
        <v>1</v>
      </c>
      <c r="C154" s="14">
        <v>26</v>
      </c>
      <c r="D154" s="14">
        <v>168.91891000000001</v>
      </c>
      <c r="E154" s="14">
        <v>9.2609999999999998E-2</v>
      </c>
      <c r="F154" s="14">
        <v>155.517</v>
      </c>
    </row>
    <row r="155" spans="1:6" x14ac:dyDescent="0.25">
      <c r="A155" s="14" t="s">
        <v>2347</v>
      </c>
      <c r="B155" s="14">
        <v>1</v>
      </c>
      <c r="C155" s="14">
        <v>29</v>
      </c>
      <c r="D155" s="14">
        <v>168.91891000000001</v>
      </c>
      <c r="E155" s="14">
        <v>0.10329000000000001</v>
      </c>
      <c r="F155" s="14">
        <v>154.011</v>
      </c>
    </row>
    <row r="156" spans="1:6" x14ac:dyDescent="0.25">
      <c r="A156" s="14" t="s">
        <v>2359</v>
      </c>
      <c r="B156" s="14">
        <v>1</v>
      </c>
      <c r="C156" s="14">
        <v>32</v>
      </c>
      <c r="D156" s="14">
        <v>168.91891000000001</v>
      </c>
      <c r="E156" s="14">
        <v>0.11398</v>
      </c>
      <c r="F156" s="14">
        <v>152.53399999999999</v>
      </c>
    </row>
    <row r="157" spans="1:6" x14ac:dyDescent="0.25">
      <c r="A157" s="14" t="s">
        <v>2290</v>
      </c>
      <c r="B157" s="14">
        <v>1</v>
      </c>
      <c r="C157" s="14">
        <v>35</v>
      </c>
      <c r="D157" s="14">
        <v>168.91891000000001</v>
      </c>
      <c r="E157" s="14">
        <v>0.12466000000000001</v>
      </c>
      <c r="F157" s="14">
        <v>151.08500000000001</v>
      </c>
    </row>
    <row r="158" spans="1:6" x14ac:dyDescent="0.25">
      <c r="A158" s="14" t="s">
        <v>2412</v>
      </c>
      <c r="B158" s="14">
        <v>1</v>
      </c>
      <c r="C158" s="14">
        <v>36</v>
      </c>
      <c r="D158" s="14">
        <v>168.91891000000001</v>
      </c>
      <c r="E158" s="14">
        <v>0.12822</v>
      </c>
      <c r="F158" s="14">
        <v>150.608</v>
      </c>
    </row>
    <row r="159" spans="1:6" x14ac:dyDescent="0.25">
      <c r="A159" s="14" t="s">
        <v>2386</v>
      </c>
      <c r="B159" s="14">
        <v>1</v>
      </c>
      <c r="C159" s="14">
        <v>36</v>
      </c>
      <c r="D159" s="14">
        <v>168.91891000000001</v>
      </c>
      <c r="E159" s="14">
        <v>0.12822</v>
      </c>
      <c r="F159" s="14">
        <v>150.608</v>
      </c>
    </row>
    <row r="160" spans="1:6" x14ac:dyDescent="0.25">
      <c r="A160" s="14" t="s">
        <v>2356</v>
      </c>
      <c r="B160" s="14">
        <v>1</v>
      </c>
      <c r="C160" s="14">
        <v>38</v>
      </c>
      <c r="D160" s="14">
        <v>168.91891000000001</v>
      </c>
      <c r="E160" s="14">
        <v>0.13535</v>
      </c>
      <c r="F160" s="14">
        <v>149.66300000000001</v>
      </c>
    </row>
    <row r="161" spans="1:6" x14ac:dyDescent="0.25">
      <c r="A161" s="14" t="s">
        <v>2361</v>
      </c>
      <c r="B161" s="14">
        <v>1</v>
      </c>
      <c r="C161" s="14">
        <v>40</v>
      </c>
      <c r="D161" s="14">
        <v>168.91891000000001</v>
      </c>
      <c r="E161" s="14">
        <v>0.14247000000000001</v>
      </c>
      <c r="F161" s="14">
        <v>148.72999999999999</v>
      </c>
    </row>
    <row r="162" spans="1:6" x14ac:dyDescent="0.25">
      <c r="A162" s="14" t="s">
        <v>2369</v>
      </c>
      <c r="B162" s="14">
        <v>1</v>
      </c>
      <c r="C162" s="14">
        <v>42</v>
      </c>
      <c r="D162" s="14">
        <v>168.91891000000001</v>
      </c>
      <c r="E162" s="14">
        <v>0.14959</v>
      </c>
      <c r="F162" s="14">
        <v>147.80799999999999</v>
      </c>
    </row>
    <row r="163" spans="1:6" x14ac:dyDescent="0.25">
      <c r="A163" s="14" t="s">
        <v>2435</v>
      </c>
      <c r="B163" s="14">
        <v>1</v>
      </c>
      <c r="C163" s="14">
        <v>44</v>
      </c>
      <c r="D163" s="14">
        <v>168.91891000000001</v>
      </c>
      <c r="E163" s="14">
        <v>0.15672</v>
      </c>
      <c r="F163" s="14">
        <v>146.898</v>
      </c>
    </row>
    <row r="164" spans="1:6" x14ac:dyDescent="0.25">
      <c r="A164" s="14" t="s">
        <v>2224</v>
      </c>
      <c r="B164" s="14">
        <v>6</v>
      </c>
      <c r="C164" s="14">
        <v>1680</v>
      </c>
      <c r="D164" s="14">
        <v>1013.51349</v>
      </c>
      <c r="E164" s="14">
        <v>5.9837100000000003</v>
      </c>
      <c r="F164" s="14">
        <v>145.26900000000001</v>
      </c>
    </row>
    <row r="165" spans="1:6" x14ac:dyDescent="0.25">
      <c r="A165" s="14" t="s">
        <v>2357</v>
      </c>
      <c r="B165" s="14">
        <v>1</v>
      </c>
      <c r="C165" s="14">
        <v>48</v>
      </c>
      <c r="D165" s="14">
        <v>168.91891000000001</v>
      </c>
      <c r="E165" s="14">
        <v>0.17096</v>
      </c>
      <c r="F165" s="14">
        <v>145.11000000000001</v>
      </c>
    </row>
    <row r="166" spans="1:6" x14ac:dyDescent="0.25">
      <c r="A166" s="14" t="s">
        <v>2417</v>
      </c>
      <c r="B166" s="14">
        <v>1</v>
      </c>
      <c r="C166" s="14">
        <v>48</v>
      </c>
      <c r="D166" s="14">
        <v>168.91891000000001</v>
      </c>
      <c r="E166" s="14">
        <v>0.17096</v>
      </c>
      <c r="F166" s="14">
        <v>145.11000000000001</v>
      </c>
    </row>
    <row r="167" spans="1:6" x14ac:dyDescent="0.25">
      <c r="A167" s="14" t="s">
        <v>2372</v>
      </c>
      <c r="B167" s="14">
        <v>1</v>
      </c>
      <c r="C167" s="14">
        <v>50</v>
      </c>
      <c r="D167" s="14">
        <v>168.91891000000001</v>
      </c>
      <c r="E167" s="14">
        <v>0.17809</v>
      </c>
      <c r="F167" s="14">
        <v>144.233</v>
      </c>
    </row>
    <row r="168" spans="1:6" x14ac:dyDescent="0.25">
      <c r="A168" s="14" t="s">
        <v>2337</v>
      </c>
      <c r="B168" s="14">
        <v>1</v>
      </c>
      <c r="C168" s="14">
        <v>50</v>
      </c>
      <c r="D168" s="14">
        <v>168.91891000000001</v>
      </c>
      <c r="E168" s="14">
        <v>0.17809</v>
      </c>
      <c r="F168" s="14">
        <v>144.233</v>
      </c>
    </row>
    <row r="169" spans="1:6" x14ac:dyDescent="0.25">
      <c r="A169" s="14" t="s">
        <v>2436</v>
      </c>
      <c r="B169" s="14">
        <v>1</v>
      </c>
      <c r="C169" s="14">
        <v>61</v>
      </c>
      <c r="D169" s="14">
        <v>168.91891000000001</v>
      </c>
      <c r="E169" s="14">
        <v>0.21726999999999999</v>
      </c>
      <c r="F169" s="14">
        <v>139.59100000000001</v>
      </c>
    </row>
    <row r="170" spans="1:6" x14ac:dyDescent="0.25">
      <c r="A170" s="14" t="s">
        <v>2391</v>
      </c>
      <c r="B170" s="14">
        <v>1</v>
      </c>
      <c r="C170" s="14">
        <v>63</v>
      </c>
      <c r="D170" s="14">
        <v>168.91891000000001</v>
      </c>
      <c r="E170" s="14">
        <v>0.22439000000000001</v>
      </c>
      <c r="F170" s="14">
        <v>138.779</v>
      </c>
    </row>
    <row r="171" spans="1:6" x14ac:dyDescent="0.25">
      <c r="A171" s="14" t="s">
        <v>2404</v>
      </c>
      <c r="B171" s="14">
        <v>1</v>
      </c>
      <c r="C171" s="14">
        <v>70</v>
      </c>
      <c r="D171" s="14">
        <v>168.91891000000001</v>
      </c>
      <c r="E171" s="14">
        <v>0.24932000000000001</v>
      </c>
      <c r="F171" s="14">
        <v>136.00899999999999</v>
      </c>
    </row>
    <row r="172" spans="1:6" x14ac:dyDescent="0.25">
      <c r="A172" s="14" t="s">
        <v>2319</v>
      </c>
      <c r="B172" s="14">
        <v>1</v>
      </c>
      <c r="C172" s="14">
        <v>76</v>
      </c>
      <c r="D172" s="14">
        <v>168.91891000000001</v>
      </c>
      <c r="E172" s="14">
        <v>0.27068999999999999</v>
      </c>
      <c r="F172" s="14">
        <v>133.72200000000001</v>
      </c>
    </row>
    <row r="173" spans="1:6" x14ac:dyDescent="0.25">
      <c r="A173" s="14" t="s">
        <v>2402</v>
      </c>
      <c r="B173" s="14">
        <v>1</v>
      </c>
      <c r="C173" s="14">
        <v>79</v>
      </c>
      <c r="D173" s="14">
        <v>168.91891000000001</v>
      </c>
      <c r="E173" s="14">
        <v>0.28138000000000002</v>
      </c>
      <c r="F173" s="14">
        <v>132.607</v>
      </c>
    </row>
    <row r="174" spans="1:6" x14ac:dyDescent="0.25">
      <c r="A174" s="14" t="s">
        <v>2422</v>
      </c>
      <c r="B174" s="14">
        <v>1</v>
      </c>
      <c r="C174" s="14">
        <v>81</v>
      </c>
      <c r="D174" s="14">
        <v>168.91891000000001</v>
      </c>
      <c r="E174" s="14">
        <v>0.28849999999999998</v>
      </c>
      <c r="F174" s="14">
        <v>131.87299999999999</v>
      </c>
    </row>
    <row r="175" spans="1:6" x14ac:dyDescent="0.25">
      <c r="A175" s="14" t="s">
        <v>2353</v>
      </c>
      <c r="B175" s="14">
        <v>1</v>
      </c>
      <c r="C175" s="14">
        <v>82</v>
      </c>
      <c r="D175" s="14">
        <v>168.91891000000001</v>
      </c>
      <c r="E175" s="14">
        <v>0.29205999999999999</v>
      </c>
      <c r="F175" s="14">
        <v>131.51</v>
      </c>
    </row>
    <row r="176" spans="1:6" x14ac:dyDescent="0.25">
      <c r="A176" s="14" t="s">
        <v>2296</v>
      </c>
      <c r="B176" s="14">
        <v>1</v>
      </c>
      <c r="C176" s="14">
        <v>84</v>
      </c>
      <c r="D176" s="14">
        <v>168.91891000000001</v>
      </c>
      <c r="E176" s="14">
        <v>0.29919000000000001</v>
      </c>
      <c r="F176" s="14">
        <v>130.78899999999999</v>
      </c>
    </row>
    <row r="177" spans="1:6" x14ac:dyDescent="0.25">
      <c r="A177" s="14" t="s">
        <v>2382</v>
      </c>
      <c r="B177" s="14">
        <v>1</v>
      </c>
      <c r="C177" s="14">
        <v>107</v>
      </c>
      <c r="D177" s="14">
        <v>168.91891000000001</v>
      </c>
      <c r="E177" s="14">
        <v>0.38111</v>
      </c>
      <c r="F177" s="14">
        <v>123.03100000000001</v>
      </c>
    </row>
    <row r="178" spans="1:6" x14ac:dyDescent="0.25">
      <c r="A178" s="14" t="s">
        <v>2410</v>
      </c>
      <c r="B178" s="14">
        <v>1</v>
      </c>
      <c r="C178" s="14">
        <v>117</v>
      </c>
      <c r="D178" s="14">
        <v>168.91891000000001</v>
      </c>
      <c r="E178" s="14">
        <v>0.41671999999999998</v>
      </c>
      <c r="F178" s="14">
        <v>119.938</v>
      </c>
    </row>
    <row r="179" spans="1:6" x14ac:dyDescent="0.25">
      <c r="A179" s="14" t="s">
        <v>2237</v>
      </c>
      <c r="B179" s="14">
        <v>4</v>
      </c>
      <c r="C179" s="14">
        <v>1307</v>
      </c>
      <c r="D179" s="14">
        <v>675.67565999999999</v>
      </c>
      <c r="E179" s="14">
        <v>4.6551900000000002</v>
      </c>
      <c r="F179" s="14">
        <v>119.65600000000001</v>
      </c>
    </row>
    <row r="180" spans="1:6" x14ac:dyDescent="0.25">
      <c r="A180" s="14" t="s">
        <v>2395</v>
      </c>
      <c r="B180" s="14">
        <v>1</v>
      </c>
      <c r="C180" s="14">
        <v>127</v>
      </c>
      <c r="D180" s="14">
        <v>168.91891000000001</v>
      </c>
      <c r="E180" s="14">
        <v>0.45234000000000002</v>
      </c>
      <c r="F180" s="14">
        <v>116.997</v>
      </c>
    </row>
    <row r="181" spans="1:6" x14ac:dyDescent="0.25">
      <c r="A181" s="14" t="s">
        <v>2322</v>
      </c>
      <c r="B181" s="14">
        <v>1</v>
      </c>
      <c r="C181" s="14">
        <v>135</v>
      </c>
      <c r="D181" s="14">
        <v>168.91891000000001</v>
      </c>
      <c r="E181" s="14">
        <v>0.48082999999999998</v>
      </c>
      <c r="F181" s="14">
        <v>114.745</v>
      </c>
    </row>
    <row r="182" spans="1:6" x14ac:dyDescent="0.25">
      <c r="A182" s="14" t="s">
        <v>2383</v>
      </c>
      <c r="B182" s="14">
        <v>1</v>
      </c>
      <c r="C182" s="14">
        <v>146</v>
      </c>
      <c r="D182" s="14">
        <v>168.91891000000001</v>
      </c>
      <c r="E182" s="14">
        <v>0.52000999999999997</v>
      </c>
      <c r="F182" s="14">
        <v>111.788</v>
      </c>
    </row>
    <row r="183" spans="1:6" x14ac:dyDescent="0.25">
      <c r="A183" s="14" t="s">
        <v>2432</v>
      </c>
      <c r="B183" s="14">
        <v>1</v>
      </c>
      <c r="C183" s="14">
        <v>169</v>
      </c>
      <c r="D183" s="14">
        <v>168.91891000000001</v>
      </c>
      <c r="E183" s="14">
        <v>0.60192999999999997</v>
      </c>
      <c r="F183" s="14">
        <v>106.071</v>
      </c>
    </row>
    <row r="184" spans="1:6" x14ac:dyDescent="0.25">
      <c r="A184" s="14" t="s">
        <v>2399</v>
      </c>
      <c r="B184" s="14">
        <v>1</v>
      </c>
      <c r="C184" s="14">
        <v>200</v>
      </c>
      <c r="D184" s="14">
        <v>168.91891000000001</v>
      </c>
      <c r="E184" s="14">
        <v>0.71235000000000004</v>
      </c>
      <c r="F184" s="14">
        <v>99.231999999999999</v>
      </c>
    </row>
    <row r="185" spans="1:6" x14ac:dyDescent="0.25">
      <c r="A185" s="14" t="s">
        <v>2340</v>
      </c>
      <c r="B185" s="14">
        <v>1</v>
      </c>
      <c r="C185" s="14">
        <v>205</v>
      </c>
      <c r="D185" s="14">
        <v>168.91891000000001</v>
      </c>
      <c r="E185" s="14">
        <v>0.73016000000000003</v>
      </c>
      <c r="F185" s="14">
        <v>98.21</v>
      </c>
    </row>
    <row r="186" spans="1:6" x14ac:dyDescent="0.25">
      <c r="A186" s="14" t="s">
        <v>2362</v>
      </c>
      <c r="B186" s="14">
        <v>1</v>
      </c>
      <c r="C186" s="14">
        <v>208</v>
      </c>
      <c r="D186" s="14">
        <v>168.91891000000001</v>
      </c>
      <c r="E186" s="14">
        <v>0.74084000000000005</v>
      </c>
      <c r="F186" s="14">
        <v>97.606999999999999</v>
      </c>
    </row>
    <row r="187" spans="1:6" x14ac:dyDescent="0.25">
      <c r="A187" s="14" t="s">
        <v>2409</v>
      </c>
      <c r="B187" s="14">
        <v>1</v>
      </c>
      <c r="C187" s="14">
        <v>217</v>
      </c>
      <c r="D187" s="14">
        <v>168.91891000000001</v>
      </c>
      <c r="E187" s="14">
        <v>0.77290000000000003</v>
      </c>
      <c r="F187" s="14">
        <v>95.843000000000004</v>
      </c>
    </row>
    <row r="188" spans="1:6" x14ac:dyDescent="0.25">
      <c r="A188" s="14" t="s">
        <v>2442</v>
      </c>
      <c r="B188" s="14">
        <v>1</v>
      </c>
      <c r="C188" s="14">
        <v>232</v>
      </c>
      <c r="D188" s="14">
        <v>168.91891000000001</v>
      </c>
      <c r="E188" s="14">
        <v>0.82632000000000005</v>
      </c>
      <c r="F188" s="14">
        <v>93.039000000000001</v>
      </c>
    </row>
    <row r="189" spans="1:6" x14ac:dyDescent="0.25">
      <c r="A189" s="14" t="s">
        <v>2425</v>
      </c>
      <c r="B189" s="14">
        <v>1</v>
      </c>
      <c r="C189" s="14">
        <v>259</v>
      </c>
      <c r="D189" s="14">
        <v>168.91891000000001</v>
      </c>
      <c r="E189" s="14">
        <v>0.92249000000000003</v>
      </c>
      <c r="F189" s="14">
        <v>88.385000000000005</v>
      </c>
    </row>
    <row r="190" spans="1:6" x14ac:dyDescent="0.25">
      <c r="A190" s="14" t="s">
        <v>2352</v>
      </c>
      <c r="B190" s="14">
        <v>1</v>
      </c>
      <c r="C190" s="14">
        <v>260</v>
      </c>
      <c r="D190" s="14">
        <v>168.91891000000001</v>
      </c>
      <c r="E190" s="14">
        <v>0.92605000000000004</v>
      </c>
      <c r="F190" s="14">
        <v>88.221000000000004</v>
      </c>
    </row>
    <row r="191" spans="1:6" x14ac:dyDescent="0.25">
      <c r="A191" s="14" t="s">
        <v>2405</v>
      </c>
      <c r="B191" s="14">
        <v>1</v>
      </c>
      <c r="C191" s="14">
        <v>315</v>
      </c>
      <c r="D191" s="14">
        <v>168.91891000000001</v>
      </c>
      <c r="E191" s="14">
        <v>1.12195</v>
      </c>
      <c r="F191" s="14">
        <v>80.076999999999998</v>
      </c>
    </row>
    <row r="192" spans="1:6" x14ac:dyDescent="0.25">
      <c r="A192" s="14" t="s">
        <v>2403</v>
      </c>
      <c r="B192" s="14">
        <v>1</v>
      </c>
      <c r="C192" s="14">
        <v>330</v>
      </c>
      <c r="D192" s="14">
        <v>168.91891000000001</v>
      </c>
      <c r="E192" s="14">
        <v>1.17537</v>
      </c>
      <c r="F192" s="14">
        <v>78.11</v>
      </c>
    </row>
    <row r="193" spans="1:6" x14ac:dyDescent="0.25">
      <c r="A193" s="14" t="s">
        <v>2427</v>
      </c>
      <c r="B193" s="14">
        <v>1</v>
      </c>
      <c r="C193" s="14">
        <v>347</v>
      </c>
      <c r="D193" s="14">
        <v>168.91891000000001</v>
      </c>
      <c r="E193" s="14">
        <v>1.2359199999999999</v>
      </c>
      <c r="F193" s="14">
        <v>75.995000000000005</v>
      </c>
    </row>
    <row r="194" spans="1:6" x14ac:dyDescent="0.25">
      <c r="A194" s="14" t="s">
        <v>2371</v>
      </c>
      <c r="B194" s="14">
        <v>1</v>
      </c>
      <c r="C194" s="14">
        <v>356</v>
      </c>
      <c r="D194" s="14">
        <v>168.91891000000001</v>
      </c>
      <c r="E194" s="14">
        <v>1.2679800000000001</v>
      </c>
      <c r="F194" s="14">
        <v>74.921000000000006</v>
      </c>
    </row>
    <row r="195" spans="1:6" x14ac:dyDescent="0.25">
      <c r="A195" s="14" t="s">
        <v>2364</v>
      </c>
      <c r="B195" s="14">
        <v>1</v>
      </c>
      <c r="C195" s="14">
        <v>465</v>
      </c>
      <c r="D195" s="14">
        <v>168.91891000000001</v>
      </c>
      <c r="E195" s="14">
        <v>1.65621</v>
      </c>
      <c r="F195" s="14">
        <v>63.970999999999997</v>
      </c>
    </row>
    <row r="196" spans="1:6" x14ac:dyDescent="0.25">
      <c r="A196" s="14" t="s">
        <v>2418</v>
      </c>
      <c r="B196" s="14">
        <v>1</v>
      </c>
      <c r="C196" s="14">
        <v>536</v>
      </c>
      <c r="D196" s="14">
        <v>168.91891000000001</v>
      </c>
      <c r="E196" s="14">
        <v>1.90909</v>
      </c>
      <c r="F196" s="14">
        <v>58.41</v>
      </c>
    </row>
    <row r="197" spans="1:6" x14ac:dyDescent="0.25">
      <c r="A197" s="14" t="s">
        <v>2434</v>
      </c>
      <c r="B197" s="14">
        <v>1</v>
      </c>
      <c r="C197" s="14">
        <v>573</v>
      </c>
      <c r="D197" s="14">
        <v>168.91891000000001</v>
      </c>
      <c r="E197" s="14">
        <v>2.04087</v>
      </c>
      <c r="F197" s="14">
        <v>55.878</v>
      </c>
    </row>
    <row r="198" spans="1:6" x14ac:dyDescent="0.25">
      <c r="A198" s="14" t="s">
        <v>2413</v>
      </c>
      <c r="B198" s="14">
        <v>1</v>
      </c>
      <c r="C198" s="14">
        <v>676</v>
      </c>
      <c r="D198" s="14">
        <v>168.91891000000001</v>
      </c>
      <c r="E198" s="14">
        <v>2.4077299999999999</v>
      </c>
      <c r="F198" s="14">
        <v>49.863</v>
      </c>
    </row>
    <row r="199" spans="1:6" x14ac:dyDescent="0.25">
      <c r="A199" s="14" t="s">
        <v>2440</v>
      </c>
      <c r="B199" s="14">
        <v>1</v>
      </c>
      <c r="C199" s="14">
        <v>717</v>
      </c>
      <c r="D199" s="14">
        <v>168.91891000000001</v>
      </c>
      <c r="E199" s="14">
        <v>2.55376</v>
      </c>
      <c r="F199" s="14">
        <v>47.814</v>
      </c>
    </row>
    <row r="200" spans="1:6" x14ac:dyDescent="0.25">
      <c r="A200" s="14" t="s">
        <v>2430</v>
      </c>
      <c r="B200" s="14">
        <v>1</v>
      </c>
      <c r="C200" s="14">
        <v>782</v>
      </c>
      <c r="D200" s="14">
        <v>168.91891000000001</v>
      </c>
      <c r="E200" s="14">
        <v>2.7852800000000002</v>
      </c>
      <c r="F200" s="14">
        <v>44.889000000000003</v>
      </c>
    </row>
    <row r="201" spans="1:6" x14ac:dyDescent="0.25">
      <c r="A201" s="14" t="s">
        <v>2411</v>
      </c>
      <c r="B201" s="14">
        <v>1</v>
      </c>
      <c r="C201" s="14">
        <v>782</v>
      </c>
      <c r="D201" s="14">
        <v>168.91891000000001</v>
      </c>
      <c r="E201" s="14">
        <v>2.7852800000000002</v>
      </c>
      <c r="F201" s="14">
        <v>44.889000000000003</v>
      </c>
    </row>
    <row r="202" spans="1:6" x14ac:dyDescent="0.25">
      <c r="A202" s="14" t="s">
        <v>2406</v>
      </c>
      <c r="B202" s="14">
        <v>1</v>
      </c>
      <c r="C202" s="14">
        <v>799</v>
      </c>
      <c r="D202" s="14">
        <v>168.91891000000001</v>
      </c>
      <c r="E202" s="14">
        <v>2.8458199999999998</v>
      </c>
      <c r="F202" s="14">
        <v>44.183</v>
      </c>
    </row>
    <row r="203" spans="1:6" x14ac:dyDescent="0.25">
      <c r="A203" s="14" t="s">
        <v>2400</v>
      </c>
      <c r="B203" s="14">
        <v>1</v>
      </c>
      <c r="C203" s="14">
        <v>800</v>
      </c>
      <c r="D203" s="14">
        <v>168.91891000000001</v>
      </c>
      <c r="E203" s="14">
        <v>2.8493900000000001</v>
      </c>
      <c r="F203" s="14">
        <v>44.142000000000003</v>
      </c>
    </row>
    <row r="204" spans="1:6" x14ac:dyDescent="0.25">
      <c r="A204" s="14" t="s">
        <v>2416</v>
      </c>
      <c r="B204" s="14">
        <v>1</v>
      </c>
      <c r="C204" s="14">
        <v>828</v>
      </c>
      <c r="D204" s="14">
        <v>168.91891000000001</v>
      </c>
      <c r="E204" s="14">
        <v>2.9491200000000002</v>
      </c>
      <c r="F204" s="14">
        <v>43.027000000000001</v>
      </c>
    </row>
    <row r="205" spans="1:6" x14ac:dyDescent="0.25">
      <c r="A205" s="14" t="s">
        <v>2393</v>
      </c>
      <c r="B205" s="14">
        <v>1</v>
      </c>
      <c r="C205" s="14">
        <v>983</v>
      </c>
      <c r="D205" s="14">
        <v>168.91891000000001</v>
      </c>
      <c r="E205" s="14">
        <v>3.5011800000000002</v>
      </c>
      <c r="F205" s="14">
        <v>37.75</v>
      </c>
    </row>
    <row r="206" spans="1:6" x14ac:dyDescent="0.25">
      <c r="A206" s="14" t="s">
        <v>2419</v>
      </c>
      <c r="B206" s="14">
        <v>1</v>
      </c>
      <c r="C206" s="14">
        <v>1251</v>
      </c>
      <c r="D206" s="14">
        <v>168.91891000000001</v>
      </c>
      <c r="E206" s="14">
        <v>4.45573</v>
      </c>
      <c r="F206" s="14">
        <v>31.145</v>
      </c>
    </row>
    <row r="207" spans="1:6" x14ac:dyDescent="0.25">
      <c r="A207" s="14" t="s">
        <v>2431</v>
      </c>
      <c r="B207" s="14">
        <v>1</v>
      </c>
      <c r="C207" s="14">
        <v>1334</v>
      </c>
      <c r="D207" s="14">
        <v>168.91891000000001</v>
      </c>
      <c r="E207" s="14">
        <v>4.7513500000000004</v>
      </c>
      <c r="F207" s="14">
        <v>29.544</v>
      </c>
    </row>
    <row r="208" spans="1:6" x14ac:dyDescent="0.25">
      <c r="A208" s="14" t="s">
        <v>2433</v>
      </c>
      <c r="B208" s="14">
        <v>1</v>
      </c>
      <c r="C208" s="14">
        <v>1474</v>
      </c>
      <c r="D208" s="14">
        <v>168.91891000000001</v>
      </c>
      <c r="E208" s="14">
        <v>5.2499900000000004</v>
      </c>
      <c r="F208" s="14">
        <v>27.187000000000001</v>
      </c>
    </row>
    <row r="209" spans="1:6" x14ac:dyDescent="0.25">
      <c r="A209" s="14" t="s">
        <v>2426</v>
      </c>
      <c r="B209" s="14">
        <v>1</v>
      </c>
      <c r="C209" s="14">
        <v>1861</v>
      </c>
      <c r="D209" s="14">
        <v>168.91891000000001</v>
      </c>
      <c r="E209" s="14">
        <v>6.6283899999999996</v>
      </c>
      <c r="F209" s="14">
        <v>22.274999999999999</v>
      </c>
    </row>
    <row r="210" spans="1:6" x14ac:dyDescent="0.25">
      <c r="A210" s="14" t="s">
        <v>2424</v>
      </c>
      <c r="B210" s="14">
        <v>1</v>
      </c>
      <c r="C210" s="14">
        <v>1946</v>
      </c>
      <c r="D210" s="14">
        <v>168.91891000000001</v>
      </c>
      <c r="E210" s="14">
        <v>6.9311299999999996</v>
      </c>
      <c r="F210" s="14">
        <v>21.423999999999999</v>
      </c>
    </row>
    <row r="211" spans="1:6" x14ac:dyDescent="0.25">
      <c r="A211" s="14" t="s">
        <v>2378</v>
      </c>
      <c r="B211" s="14">
        <v>1</v>
      </c>
      <c r="C211" s="14">
        <v>2145</v>
      </c>
      <c r="D211" s="14">
        <v>168.91891000000001</v>
      </c>
      <c r="E211" s="14">
        <v>7.63992</v>
      </c>
      <c r="F211" s="14">
        <v>19.667000000000002</v>
      </c>
    </row>
    <row r="212" spans="1:6" x14ac:dyDescent="0.25">
      <c r="A212" s="14" t="s">
        <v>2232</v>
      </c>
      <c r="B212" s="14">
        <v>2</v>
      </c>
      <c r="C212" s="14">
        <v>6510</v>
      </c>
      <c r="D212" s="14">
        <v>337.83783</v>
      </c>
      <c r="E212" s="14">
        <v>23.186879999999999</v>
      </c>
      <c r="F212" s="14">
        <v>14.009</v>
      </c>
    </row>
    <row r="213" spans="1:6" x14ac:dyDescent="0.25">
      <c r="A213" s="14" t="s">
        <v>2423</v>
      </c>
      <c r="B213" s="14">
        <v>1</v>
      </c>
      <c r="C213" s="14">
        <v>3135</v>
      </c>
      <c r="D213" s="14">
        <v>168.91891000000001</v>
      </c>
      <c r="E213" s="14">
        <v>11.166029999999999</v>
      </c>
      <c r="F213" s="14">
        <v>13.967000000000001</v>
      </c>
    </row>
    <row r="214" spans="1:6" x14ac:dyDescent="0.25">
      <c r="A214" s="14" t="s">
        <v>2420</v>
      </c>
      <c r="B214" s="14">
        <v>1</v>
      </c>
      <c r="C214" s="14">
        <v>4494</v>
      </c>
      <c r="D214" s="14">
        <v>168.91891000000001</v>
      </c>
      <c r="E214" s="14">
        <v>16.006430000000002</v>
      </c>
      <c r="F214" s="14">
        <v>9.9909999999999997</v>
      </c>
    </row>
    <row r="215" spans="1:6" x14ac:dyDescent="0.25">
      <c r="A215" s="14" t="s">
        <v>2437</v>
      </c>
      <c r="B215" s="14">
        <v>1</v>
      </c>
      <c r="C215" s="14">
        <v>5135</v>
      </c>
      <c r="D215" s="14">
        <v>168.91891000000001</v>
      </c>
      <c r="E215" s="14">
        <v>18.2895</v>
      </c>
      <c r="F215" s="14">
        <v>8.8089999999999993</v>
      </c>
    </row>
    <row r="216" spans="1:6" x14ac:dyDescent="0.25">
      <c r="A216" s="14" t="s">
        <v>2398</v>
      </c>
      <c r="B216" s="14">
        <v>1</v>
      </c>
      <c r="C216" s="14">
        <v>6251</v>
      </c>
      <c r="D216" s="14">
        <v>168.91891000000001</v>
      </c>
      <c r="E216" s="14">
        <v>22.264389999999999</v>
      </c>
      <c r="F216" s="14">
        <v>7.3040000000000003</v>
      </c>
    </row>
    <row r="217" spans="1:6" x14ac:dyDescent="0.25">
      <c r="A217" s="14" t="s">
        <v>2443</v>
      </c>
      <c r="B217" s="14">
        <v>1</v>
      </c>
      <c r="C217" s="14">
        <v>6404</v>
      </c>
      <c r="D217" s="14">
        <v>168.91891000000001</v>
      </c>
      <c r="E217" s="14">
        <v>22.809339999999999</v>
      </c>
      <c r="F217" s="14">
        <v>7.1369999999999996</v>
      </c>
    </row>
    <row r="218" spans="1:6" x14ac:dyDescent="0.25">
      <c r="A218" s="14" t="s">
        <v>2438</v>
      </c>
      <c r="B218" s="14">
        <v>3</v>
      </c>
      <c r="C218" s="14">
        <v>53880</v>
      </c>
      <c r="D218" s="14">
        <v>506.75673999999998</v>
      </c>
      <c r="E218" s="14">
        <v>191.90619000000001</v>
      </c>
      <c r="F218" s="14">
        <v>2.6320000000000001</v>
      </c>
    </row>
    <row r="219" spans="1:6" x14ac:dyDescent="0.25">
      <c r="A219" s="14" t="s">
        <v>2429</v>
      </c>
      <c r="B219" s="14">
        <v>1</v>
      </c>
      <c r="C219" s="14">
        <v>21275</v>
      </c>
      <c r="D219" s="14">
        <v>168.91891000000001</v>
      </c>
      <c r="E219" s="14">
        <v>75.775880000000001</v>
      </c>
      <c r="F219" s="14">
        <v>2.2130000000000001</v>
      </c>
    </row>
    <row r="220" spans="1:6" x14ac:dyDescent="0.25">
      <c r="A220" s="14" t="s">
        <v>2441</v>
      </c>
      <c r="B220" s="14">
        <v>1</v>
      </c>
      <c r="C220" s="14">
        <v>21785</v>
      </c>
      <c r="D220" s="14">
        <v>168.91891000000001</v>
      </c>
      <c r="E220" s="14">
        <v>77.592359999999999</v>
      </c>
      <c r="F220" s="14">
        <v>2.1619999999999999</v>
      </c>
    </row>
    <row r="221" spans="1:6" x14ac:dyDescent="0.25">
      <c r="A221" s="14" t="s">
        <v>2439</v>
      </c>
      <c r="B221" s="14">
        <v>1</v>
      </c>
      <c r="C221" s="14">
        <v>21833</v>
      </c>
      <c r="D221" s="14">
        <v>168.91891000000001</v>
      </c>
      <c r="E221" s="14">
        <v>77.763329999999996</v>
      </c>
      <c r="F221" s="14">
        <v>2.157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3605-585F-4F35-82EE-4C20CF98D867}">
  <dimension ref="A1:D565"/>
  <sheetViews>
    <sheetView topLeftCell="A154" workbookViewId="0">
      <selection activeCell="H21" sqref="H21"/>
    </sheetView>
  </sheetViews>
  <sheetFormatPr defaultRowHeight="15.75" x14ac:dyDescent="0.25"/>
  <cols>
    <col min="1" max="1" width="25.75" customWidth="1"/>
    <col min="2" max="3" width="9" style="5"/>
  </cols>
  <sheetData>
    <row r="1" spans="1:4" x14ac:dyDescent="0.25">
      <c r="A1" s="1" t="s">
        <v>2444</v>
      </c>
      <c r="B1" s="7" t="s">
        <v>2216</v>
      </c>
      <c r="C1" s="7" t="s">
        <v>2217</v>
      </c>
      <c r="D1" s="7" t="s">
        <v>3009</v>
      </c>
    </row>
    <row r="2" spans="1:4" x14ac:dyDescent="0.25">
      <c r="A2" s="16" t="s">
        <v>2445</v>
      </c>
      <c r="B2" s="16">
        <v>8.4090909090909105E-2</v>
      </c>
      <c r="C2" s="16">
        <v>0.41780303030303029</v>
      </c>
      <c r="D2">
        <f>ABS(B2)</f>
        <v>8.4090909090909105E-2</v>
      </c>
    </row>
    <row r="3" spans="1:4" x14ac:dyDescent="0.25">
      <c r="A3" s="16" t="s">
        <v>2446</v>
      </c>
      <c r="B3" s="16">
        <v>0.24318181818181817</v>
      </c>
      <c r="C3" s="16">
        <v>0.47727272727272729</v>
      </c>
      <c r="D3">
        <f t="shared" ref="D3:D66" si="0">ABS(B3)</f>
        <v>0.24318181818181817</v>
      </c>
    </row>
    <row r="4" spans="1:4" x14ac:dyDescent="0.25">
      <c r="A4" s="16" t="s">
        <v>2447</v>
      </c>
      <c r="B4" s="16">
        <v>0.19318181818181818</v>
      </c>
      <c r="C4" s="16">
        <v>0.39393939393939392</v>
      </c>
      <c r="D4">
        <f t="shared" si="0"/>
        <v>0.19318181818181818</v>
      </c>
    </row>
    <row r="5" spans="1:4" x14ac:dyDescent="0.25">
      <c r="A5" s="16" t="s">
        <v>2448</v>
      </c>
      <c r="B5" s="16">
        <v>5.4545454545454543E-2</v>
      </c>
      <c r="C5" s="16">
        <v>0.29181818181818187</v>
      </c>
      <c r="D5">
        <f t="shared" si="0"/>
        <v>5.4545454545454543E-2</v>
      </c>
    </row>
    <row r="6" spans="1:4" x14ac:dyDescent="0.25">
      <c r="A6" s="16" t="s">
        <v>2449</v>
      </c>
      <c r="B6" s="16">
        <v>0</v>
      </c>
      <c r="C6" s="16">
        <v>0.05</v>
      </c>
      <c r="D6">
        <f t="shared" si="0"/>
        <v>0</v>
      </c>
    </row>
    <row r="7" spans="1:4" x14ac:dyDescent="0.25">
      <c r="A7" s="16" t="s">
        <v>2450</v>
      </c>
      <c r="B7" s="16">
        <v>-1.0454545454545461E-2</v>
      </c>
      <c r="C7" s="16">
        <v>0.33681818181818179</v>
      </c>
      <c r="D7">
        <f t="shared" si="0"/>
        <v>1.0454545454545461E-2</v>
      </c>
    </row>
    <row r="8" spans="1:4" ht="16.5" customHeight="1" x14ac:dyDescent="0.25">
      <c r="A8" s="16" t="s">
        <v>2451</v>
      </c>
      <c r="B8" s="16">
        <v>2.2727272727272724E-2</v>
      </c>
      <c r="C8" s="16">
        <v>0.3924242424242424</v>
      </c>
      <c r="D8">
        <f t="shared" si="0"/>
        <v>2.2727272727272724E-2</v>
      </c>
    </row>
    <row r="9" spans="1:4" x14ac:dyDescent="0.25">
      <c r="A9" s="16" t="s">
        <v>2452</v>
      </c>
      <c r="B9" s="16">
        <v>5.6060606060606054E-2</v>
      </c>
      <c r="C9" s="16">
        <v>0.45909090909090905</v>
      </c>
      <c r="D9">
        <f t="shared" si="0"/>
        <v>5.6060606060606054E-2</v>
      </c>
    </row>
    <row r="10" spans="1:4" x14ac:dyDescent="0.25">
      <c r="A10" s="16" t="s">
        <v>2453</v>
      </c>
      <c r="B10" s="16">
        <v>0.14962121212121213</v>
      </c>
      <c r="C10" s="16">
        <v>0.42929292929292928</v>
      </c>
      <c r="D10">
        <f t="shared" si="0"/>
        <v>0.14962121212121213</v>
      </c>
    </row>
    <row r="11" spans="1:4" s="8" customFormat="1" x14ac:dyDescent="0.25">
      <c r="A11" s="16" t="s">
        <v>2454</v>
      </c>
      <c r="B11" s="16">
        <v>9.9999999999999992E-2</v>
      </c>
      <c r="C11" s="17">
        <v>0.6333333333333333</v>
      </c>
      <c r="D11">
        <f t="shared" si="0"/>
        <v>9.9999999999999992E-2</v>
      </c>
    </row>
    <row r="12" spans="1:4" x14ac:dyDescent="0.25">
      <c r="A12" s="16" t="s">
        <v>2455</v>
      </c>
      <c r="B12" s="16">
        <v>-0.15454545454545457</v>
      </c>
      <c r="C12" s="16">
        <v>0.38484848484848483</v>
      </c>
      <c r="D12">
        <f t="shared" si="0"/>
        <v>0.15454545454545457</v>
      </c>
    </row>
    <row r="13" spans="1:4" s="8" customFormat="1" x14ac:dyDescent="0.25">
      <c r="A13" s="16" t="s">
        <v>2456</v>
      </c>
      <c r="B13" s="16">
        <v>-0.15</v>
      </c>
      <c r="C13" s="16">
        <v>0.8</v>
      </c>
      <c r="D13">
        <f t="shared" si="0"/>
        <v>0.15</v>
      </c>
    </row>
    <row r="14" spans="1:4" x14ac:dyDescent="0.25">
      <c r="A14" s="16" t="s">
        <v>2457</v>
      </c>
      <c r="B14" s="16">
        <v>-2.4999999999999994E-2</v>
      </c>
      <c r="C14" s="16">
        <v>0.3666666666666667</v>
      </c>
      <c r="D14">
        <f t="shared" si="0"/>
        <v>2.4999999999999994E-2</v>
      </c>
    </row>
    <row r="15" spans="1:4" ht="16.5" customHeight="1" x14ac:dyDescent="0.25">
      <c r="A15" s="16" t="s">
        <v>2458</v>
      </c>
      <c r="B15" s="16">
        <v>-2.121212121212122E-2</v>
      </c>
      <c r="C15" s="16">
        <v>0.61818181818181817</v>
      </c>
      <c r="D15">
        <f t="shared" si="0"/>
        <v>2.121212121212122E-2</v>
      </c>
    </row>
    <row r="16" spans="1:4" x14ac:dyDescent="0.25">
      <c r="A16" s="16" t="s">
        <v>2459</v>
      </c>
      <c r="B16" s="16">
        <v>7.6623376623376621E-2</v>
      </c>
      <c r="C16" s="16">
        <v>0.33636363636363636</v>
      </c>
      <c r="D16">
        <f t="shared" si="0"/>
        <v>7.6623376623376621E-2</v>
      </c>
    </row>
    <row r="17" spans="1:4" x14ac:dyDescent="0.25">
      <c r="A17" s="16" t="s">
        <v>2460</v>
      </c>
      <c r="B17" s="16">
        <v>0</v>
      </c>
      <c r="C17" s="16">
        <v>0.25</v>
      </c>
      <c r="D17">
        <f t="shared" si="0"/>
        <v>0</v>
      </c>
    </row>
    <row r="18" spans="1:4" x14ac:dyDescent="0.25">
      <c r="A18" s="16" t="s">
        <v>2461</v>
      </c>
      <c r="B18" s="16">
        <v>0</v>
      </c>
      <c r="C18" s="16">
        <v>0</v>
      </c>
      <c r="D18">
        <f t="shared" si="0"/>
        <v>0</v>
      </c>
    </row>
    <row r="19" spans="1:4" x14ac:dyDescent="0.25">
      <c r="A19" s="16" t="s">
        <v>2462</v>
      </c>
      <c r="B19" s="16">
        <v>0</v>
      </c>
      <c r="C19" s="16">
        <v>0</v>
      </c>
      <c r="D19">
        <f t="shared" si="0"/>
        <v>0</v>
      </c>
    </row>
    <row r="20" spans="1:4" x14ac:dyDescent="0.25">
      <c r="A20" s="16" t="s">
        <v>2463</v>
      </c>
      <c r="B20" s="16">
        <v>4.7272727272727279E-2</v>
      </c>
      <c r="C20" s="16">
        <v>0.36757575757575756</v>
      </c>
      <c r="D20">
        <f t="shared" si="0"/>
        <v>4.7272727272727279E-2</v>
      </c>
    </row>
    <row r="21" spans="1:4" x14ac:dyDescent="0.25">
      <c r="A21" s="16" t="s">
        <v>2464</v>
      </c>
      <c r="B21" s="16">
        <v>0.08</v>
      </c>
      <c r="C21" s="16">
        <v>0.55999999999999994</v>
      </c>
      <c r="D21">
        <f t="shared" si="0"/>
        <v>0.08</v>
      </c>
    </row>
    <row r="22" spans="1:4" x14ac:dyDescent="0.25">
      <c r="A22" s="16" t="s">
        <v>2465</v>
      </c>
      <c r="B22" s="16">
        <v>9.0624999999999997E-2</v>
      </c>
      <c r="C22" s="16">
        <v>0.46666666666666667</v>
      </c>
      <c r="D22">
        <f t="shared" si="0"/>
        <v>9.0624999999999997E-2</v>
      </c>
    </row>
    <row r="23" spans="1:4" x14ac:dyDescent="0.25">
      <c r="A23" s="16" t="s">
        <v>2466</v>
      </c>
      <c r="B23" s="16">
        <v>0.13636363636363635</v>
      </c>
      <c r="C23" s="16">
        <v>0.45454545454545453</v>
      </c>
      <c r="D23">
        <f t="shared" si="0"/>
        <v>0.13636363636363635</v>
      </c>
    </row>
    <row r="24" spans="1:4" x14ac:dyDescent="0.25">
      <c r="A24" s="16" t="s">
        <v>2467</v>
      </c>
      <c r="B24" s="16">
        <v>0.46666666666666662</v>
      </c>
      <c r="C24" s="16">
        <v>0.66666666666666663</v>
      </c>
      <c r="D24">
        <f t="shared" si="0"/>
        <v>0.46666666666666662</v>
      </c>
    </row>
    <row r="25" spans="1:4" x14ac:dyDescent="0.25">
      <c r="A25" s="16" t="s">
        <v>2468</v>
      </c>
      <c r="B25" s="16">
        <v>5.8333333333333327E-2</v>
      </c>
      <c r="C25" s="17">
        <v>0.53888888888888886</v>
      </c>
      <c r="D25">
        <f t="shared" si="0"/>
        <v>5.8333333333333327E-2</v>
      </c>
    </row>
    <row r="26" spans="1:4" s="8" customFormat="1" x14ac:dyDescent="0.25">
      <c r="A26" s="16" t="s">
        <v>2469</v>
      </c>
      <c r="B26" s="16">
        <v>-9.375E-2</v>
      </c>
      <c r="C26" s="17">
        <v>0.20624999999999999</v>
      </c>
      <c r="D26">
        <f t="shared" si="0"/>
        <v>9.375E-2</v>
      </c>
    </row>
    <row r="27" spans="1:4" x14ac:dyDescent="0.25">
      <c r="A27" s="16" t="s">
        <v>2470</v>
      </c>
      <c r="B27" s="16">
        <v>-0.16558441558441558</v>
      </c>
      <c r="C27" s="16">
        <v>0.32233766233766231</v>
      </c>
      <c r="D27">
        <f t="shared" si="0"/>
        <v>0.16558441558441558</v>
      </c>
    </row>
    <row r="28" spans="1:4" x14ac:dyDescent="0.25">
      <c r="A28" s="16" t="s">
        <v>2471</v>
      </c>
      <c r="B28" s="16">
        <v>-7.2727272727272724E-2</v>
      </c>
      <c r="C28" s="16">
        <v>0.2309090909090909</v>
      </c>
      <c r="D28">
        <f t="shared" si="0"/>
        <v>7.2727272727272724E-2</v>
      </c>
    </row>
    <row r="29" spans="1:4" s="8" customFormat="1" x14ac:dyDescent="0.25">
      <c r="A29" s="16" t="s">
        <v>2472</v>
      </c>
      <c r="B29" s="16">
        <v>-6.25E-2</v>
      </c>
      <c r="C29" s="16">
        <v>0.1875</v>
      </c>
      <c r="D29">
        <f t="shared" si="0"/>
        <v>6.25E-2</v>
      </c>
    </row>
    <row r="30" spans="1:4" x14ac:dyDescent="0.25">
      <c r="A30" s="16" t="s">
        <v>2473</v>
      </c>
      <c r="B30" s="16">
        <v>-4.3518518518518533E-2</v>
      </c>
      <c r="C30" s="16">
        <v>0.44629629629629636</v>
      </c>
      <c r="D30">
        <f t="shared" si="0"/>
        <v>4.3518518518518533E-2</v>
      </c>
    </row>
    <row r="31" spans="1:4" x14ac:dyDescent="0.25">
      <c r="A31" s="16" t="s">
        <v>2474</v>
      </c>
      <c r="B31" s="16">
        <v>0</v>
      </c>
      <c r="C31" s="16">
        <v>0</v>
      </c>
      <c r="D31">
        <f t="shared" si="0"/>
        <v>0</v>
      </c>
    </row>
    <row r="32" spans="1:4" x14ac:dyDescent="0.25">
      <c r="A32" s="16" t="s">
        <v>2475</v>
      </c>
      <c r="B32" s="16">
        <v>0.15833333333333333</v>
      </c>
      <c r="C32" s="16">
        <v>0.26666666666666666</v>
      </c>
      <c r="D32">
        <f t="shared" si="0"/>
        <v>0.15833333333333333</v>
      </c>
    </row>
    <row r="33" spans="1:4" s="8" customFormat="1" x14ac:dyDescent="0.25">
      <c r="A33" s="16" t="s">
        <v>2476</v>
      </c>
      <c r="B33" s="16">
        <v>-4.3749999999999983E-2</v>
      </c>
      <c r="C33" s="16">
        <v>0.43125000000000002</v>
      </c>
      <c r="D33">
        <f t="shared" si="0"/>
        <v>4.3749999999999983E-2</v>
      </c>
    </row>
    <row r="34" spans="1:4" x14ac:dyDescent="0.25">
      <c r="A34" s="16" t="s">
        <v>2477</v>
      </c>
      <c r="B34" s="16">
        <v>0</v>
      </c>
      <c r="C34" s="16">
        <v>0.3666666666666667</v>
      </c>
      <c r="D34">
        <f t="shared" si="0"/>
        <v>0</v>
      </c>
    </row>
    <row r="35" spans="1:4" x14ac:dyDescent="0.25">
      <c r="A35" s="16" t="s">
        <v>2478</v>
      </c>
      <c r="B35" s="16">
        <v>0</v>
      </c>
      <c r="C35" s="16">
        <v>0.25</v>
      </c>
      <c r="D35">
        <f t="shared" si="0"/>
        <v>0</v>
      </c>
    </row>
    <row r="36" spans="1:4" s="8" customFormat="1" x14ac:dyDescent="0.25">
      <c r="A36" s="16" t="s">
        <v>2479</v>
      </c>
      <c r="B36" s="16">
        <v>0.56818181818181812</v>
      </c>
      <c r="C36" s="16">
        <v>0.75</v>
      </c>
      <c r="D36">
        <f t="shared" si="0"/>
        <v>0.56818181818181812</v>
      </c>
    </row>
    <row r="37" spans="1:4" x14ac:dyDescent="0.25">
      <c r="A37" s="16" t="s">
        <v>2480</v>
      </c>
      <c r="B37" s="16">
        <v>-0.13333333333333333</v>
      </c>
      <c r="C37" s="16">
        <v>0.26666666666666666</v>
      </c>
      <c r="D37">
        <f t="shared" si="0"/>
        <v>0.13333333333333333</v>
      </c>
    </row>
    <row r="38" spans="1:4" x14ac:dyDescent="0.25">
      <c r="A38" s="16" t="s">
        <v>2481</v>
      </c>
      <c r="B38" s="16">
        <v>0.1</v>
      </c>
      <c r="C38" s="16">
        <v>0.57499999999999996</v>
      </c>
      <c r="D38">
        <f t="shared" si="0"/>
        <v>0.1</v>
      </c>
    </row>
    <row r="39" spans="1:4" x14ac:dyDescent="0.25">
      <c r="A39" s="16" t="s">
        <v>2482</v>
      </c>
      <c r="B39" s="16">
        <v>-6.25E-2</v>
      </c>
      <c r="C39" s="17">
        <v>0.1875</v>
      </c>
      <c r="D39">
        <f t="shared" si="0"/>
        <v>6.25E-2</v>
      </c>
    </row>
    <row r="40" spans="1:4" x14ac:dyDescent="0.25">
      <c r="A40" s="16" t="s">
        <v>2483</v>
      </c>
      <c r="B40" s="16">
        <v>-0.23333333333333331</v>
      </c>
      <c r="C40" s="17">
        <v>0.73333333333333339</v>
      </c>
      <c r="D40">
        <f t="shared" si="0"/>
        <v>0.23333333333333331</v>
      </c>
    </row>
    <row r="41" spans="1:4" x14ac:dyDescent="0.25">
      <c r="A41" s="16" t="s">
        <v>2484</v>
      </c>
      <c r="B41" s="16">
        <v>-0.18809523809523809</v>
      </c>
      <c r="C41" s="16">
        <v>0.50238095238095237</v>
      </c>
      <c r="D41">
        <f t="shared" si="0"/>
        <v>0.18809523809523809</v>
      </c>
    </row>
    <row r="42" spans="1:4" x14ac:dyDescent="0.25">
      <c r="A42" s="16" t="s">
        <v>2485</v>
      </c>
      <c r="B42" s="16">
        <v>-0.13999999999999999</v>
      </c>
      <c r="C42" s="16">
        <v>7.3333333333333334E-2</v>
      </c>
      <c r="D42">
        <f t="shared" si="0"/>
        <v>0.13999999999999999</v>
      </c>
    </row>
    <row r="43" spans="1:4" x14ac:dyDescent="0.25">
      <c r="A43" s="16" t="s">
        <v>2486</v>
      </c>
      <c r="B43" s="16">
        <v>-0.1</v>
      </c>
      <c r="C43" s="16">
        <v>0.37</v>
      </c>
      <c r="D43">
        <f t="shared" si="0"/>
        <v>0.1</v>
      </c>
    </row>
    <row r="44" spans="1:4" x14ac:dyDescent="0.25">
      <c r="A44" s="16" t="s">
        <v>2487</v>
      </c>
      <c r="B44" s="16">
        <v>-0.52857142857142858</v>
      </c>
      <c r="C44" s="17">
        <v>0.73928571428571421</v>
      </c>
      <c r="D44">
        <f t="shared" si="0"/>
        <v>0.52857142857142858</v>
      </c>
    </row>
    <row r="45" spans="1:4" x14ac:dyDescent="0.25">
      <c r="A45" s="16" t="s">
        <v>2488</v>
      </c>
      <c r="B45" s="16">
        <v>0</v>
      </c>
      <c r="C45" s="16">
        <v>0</v>
      </c>
      <c r="D45">
        <f t="shared" si="0"/>
        <v>0</v>
      </c>
    </row>
    <row r="46" spans="1:4" x14ac:dyDescent="0.25">
      <c r="A46" s="16" t="s">
        <v>2489</v>
      </c>
      <c r="B46" s="16">
        <v>3.3333333333333333E-2</v>
      </c>
      <c r="C46" s="16">
        <v>0.11666666666666665</v>
      </c>
      <c r="D46">
        <f t="shared" si="0"/>
        <v>3.3333333333333333E-2</v>
      </c>
    </row>
    <row r="47" spans="1:4" x14ac:dyDescent="0.25">
      <c r="A47" s="16" t="s">
        <v>2490</v>
      </c>
      <c r="B47" s="16">
        <v>0.23727272727272725</v>
      </c>
      <c r="C47" s="17">
        <v>0.44090909090909092</v>
      </c>
      <c r="D47">
        <f t="shared" si="0"/>
        <v>0.23727272727272725</v>
      </c>
    </row>
    <row r="48" spans="1:4" s="8" customFormat="1" x14ac:dyDescent="0.25">
      <c r="A48" s="16" t="s">
        <v>2491</v>
      </c>
      <c r="B48" s="16">
        <v>-3.8461538461538464E-2</v>
      </c>
      <c r="C48" s="17">
        <v>0.18461538461538463</v>
      </c>
      <c r="D48">
        <f t="shared" si="0"/>
        <v>3.8461538461538464E-2</v>
      </c>
    </row>
    <row r="49" spans="1:4" x14ac:dyDescent="0.25">
      <c r="A49" s="16" t="s">
        <v>2492</v>
      </c>
      <c r="B49" s="16">
        <v>3.125E-2</v>
      </c>
      <c r="C49" s="17">
        <v>0.45</v>
      </c>
      <c r="D49">
        <f t="shared" si="0"/>
        <v>3.125E-2</v>
      </c>
    </row>
    <row r="50" spans="1:4" x14ac:dyDescent="0.25">
      <c r="A50" s="16" t="s">
        <v>2493</v>
      </c>
      <c r="B50" s="16">
        <v>0.37878787878787873</v>
      </c>
      <c r="C50" s="17">
        <v>0.5</v>
      </c>
      <c r="D50">
        <f t="shared" si="0"/>
        <v>0.37878787878787873</v>
      </c>
    </row>
    <row r="51" spans="1:4" x14ac:dyDescent="0.25">
      <c r="A51" s="16" t="s">
        <v>2494</v>
      </c>
      <c r="B51" s="16">
        <v>-0.17857142857142858</v>
      </c>
      <c r="C51" s="16">
        <v>0.2857142857142857</v>
      </c>
      <c r="D51">
        <f t="shared" si="0"/>
        <v>0.17857142857142858</v>
      </c>
    </row>
    <row r="52" spans="1:4" x14ac:dyDescent="0.25">
      <c r="A52" s="16" t="s">
        <v>2495</v>
      </c>
      <c r="B52" s="16">
        <v>0.155</v>
      </c>
      <c r="C52" s="16">
        <v>0.52500000000000002</v>
      </c>
      <c r="D52">
        <f t="shared" si="0"/>
        <v>0.155</v>
      </c>
    </row>
    <row r="53" spans="1:4" x14ac:dyDescent="0.25">
      <c r="A53" s="16" t="s">
        <v>2496</v>
      </c>
      <c r="B53" s="16">
        <v>0.25</v>
      </c>
      <c r="C53" s="16">
        <v>0.25</v>
      </c>
      <c r="D53">
        <f t="shared" si="0"/>
        <v>0.25</v>
      </c>
    </row>
    <row r="54" spans="1:4" x14ac:dyDescent="0.25">
      <c r="A54" s="16" t="s">
        <v>2497</v>
      </c>
      <c r="B54" s="16">
        <v>0.5</v>
      </c>
      <c r="C54" s="16">
        <v>0.5</v>
      </c>
      <c r="D54">
        <f t="shared" si="0"/>
        <v>0.5</v>
      </c>
    </row>
    <row r="55" spans="1:4" x14ac:dyDescent="0.25">
      <c r="A55" s="16" t="s">
        <v>2498</v>
      </c>
      <c r="B55" s="16">
        <v>-0.45</v>
      </c>
      <c r="C55" s="17">
        <v>0.8</v>
      </c>
      <c r="D55">
        <f t="shared" si="0"/>
        <v>0.45</v>
      </c>
    </row>
    <row r="56" spans="1:4" x14ac:dyDescent="0.25">
      <c r="A56" s="16" t="s">
        <v>2499</v>
      </c>
      <c r="B56" s="16">
        <v>0.13125000000000001</v>
      </c>
      <c r="C56" s="17">
        <v>0.5</v>
      </c>
      <c r="D56">
        <f t="shared" si="0"/>
        <v>0.13125000000000001</v>
      </c>
    </row>
    <row r="57" spans="1:4" x14ac:dyDescent="0.25">
      <c r="A57" s="16" t="s">
        <v>2500</v>
      </c>
      <c r="B57" s="16">
        <v>-0.35</v>
      </c>
      <c r="C57" s="16">
        <v>0.1</v>
      </c>
      <c r="D57">
        <f t="shared" si="0"/>
        <v>0.35</v>
      </c>
    </row>
    <row r="58" spans="1:4" x14ac:dyDescent="0.25">
      <c r="A58" s="16" t="s">
        <v>2501</v>
      </c>
      <c r="B58" s="16">
        <v>0</v>
      </c>
      <c r="C58" s="16">
        <v>0.4</v>
      </c>
      <c r="D58">
        <f t="shared" si="0"/>
        <v>0</v>
      </c>
    </row>
    <row r="59" spans="1:4" x14ac:dyDescent="0.25">
      <c r="A59" s="16" t="s">
        <v>2502</v>
      </c>
      <c r="B59" s="16">
        <v>0</v>
      </c>
      <c r="C59" s="16">
        <v>0.05</v>
      </c>
      <c r="D59">
        <f t="shared" si="0"/>
        <v>0</v>
      </c>
    </row>
    <row r="60" spans="1:4" s="8" customFormat="1" x14ac:dyDescent="0.25">
      <c r="A60" s="16" t="s">
        <v>2503</v>
      </c>
      <c r="B60" s="16">
        <v>0</v>
      </c>
      <c r="C60" s="16">
        <v>0</v>
      </c>
      <c r="D60">
        <f t="shared" si="0"/>
        <v>0</v>
      </c>
    </row>
    <row r="61" spans="1:4" x14ac:dyDescent="0.25">
      <c r="A61" s="16" t="s">
        <v>2504</v>
      </c>
      <c r="B61" s="16">
        <v>0</v>
      </c>
      <c r="C61" s="16">
        <v>0</v>
      </c>
      <c r="D61">
        <f t="shared" si="0"/>
        <v>0</v>
      </c>
    </row>
    <row r="62" spans="1:4" s="8" customFormat="1" x14ac:dyDescent="0.25">
      <c r="A62" s="16" t="s">
        <v>2505</v>
      </c>
      <c r="B62" s="16">
        <v>0.05</v>
      </c>
      <c r="C62" s="16">
        <v>0.2</v>
      </c>
      <c r="D62">
        <f t="shared" si="0"/>
        <v>0.05</v>
      </c>
    </row>
    <row r="63" spans="1:4" x14ac:dyDescent="0.25">
      <c r="A63" s="16" t="s">
        <v>2506</v>
      </c>
      <c r="B63" s="16">
        <v>0</v>
      </c>
      <c r="C63" s="17">
        <v>0.3125</v>
      </c>
      <c r="D63">
        <f t="shared" si="0"/>
        <v>0</v>
      </c>
    </row>
    <row r="64" spans="1:4" x14ac:dyDescent="0.25">
      <c r="A64" s="16" t="s">
        <v>2507</v>
      </c>
      <c r="B64" s="16">
        <v>9.9999999999999992E-2</v>
      </c>
      <c r="C64" s="16">
        <v>0.3833333333333333</v>
      </c>
      <c r="D64">
        <f t="shared" si="0"/>
        <v>9.9999999999999992E-2</v>
      </c>
    </row>
    <row r="65" spans="1:4" s="8" customFormat="1" x14ac:dyDescent="0.25">
      <c r="A65" s="16" t="s">
        <v>2508</v>
      </c>
      <c r="B65" s="16">
        <v>0.1875</v>
      </c>
      <c r="C65" s="16">
        <v>0.3125</v>
      </c>
      <c r="D65">
        <f t="shared" si="0"/>
        <v>0.1875</v>
      </c>
    </row>
    <row r="66" spans="1:4" x14ac:dyDescent="0.25">
      <c r="A66" s="16" t="s">
        <v>2509</v>
      </c>
      <c r="B66" s="16">
        <v>0.25</v>
      </c>
      <c r="C66" s="16">
        <v>0.28333333333333333</v>
      </c>
      <c r="D66">
        <f t="shared" si="0"/>
        <v>0.25</v>
      </c>
    </row>
    <row r="67" spans="1:4" x14ac:dyDescent="0.25">
      <c r="A67" s="16" t="s">
        <v>2510</v>
      </c>
      <c r="B67" s="16">
        <v>-0.16666666666666666</v>
      </c>
      <c r="C67" s="17">
        <v>0.33333333333333331</v>
      </c>
      <c r="D67">
        <f t="shared" ref="D67:D130" si="1">ABS(B67)</f>
        <v>0.16666666666666666</v>
      </c>
    </row>
    <row r="68" spans="1:4" x14ac:dyDescent="0.25">
      <c r="A68" s="16" t="s">
        <v>2511</v>
      </c>
      <c r="B68" s="16">
        <v>3.3766233766233764E-2</v>
      </c>
      <c r="C68" s="16">
        <v>0.30303030303030309</v>
      </c>
      <c r="D68">
        <f t="shared" si="1"/>
        <v>3.3766233766233764E-2</v>
      </c>
    </row>
    <row r="69" spans="1:4" x14ac:dyDescent="0.25">
      <c r="A69" s="16" t="s">
        <v>2512</v>
      </c>
      <c r="B69" s="16">
        <v>0.55000000000000004</v>
      </c>
      <c r="C69" s="16">
        <v>0.72499999999999998</v>
      </c>
      <c r="D69">
        <f t="shared" si="1"/>
        <v>0.55000000000000004</v>
      </c>
    </row>
    <row r="70" spans="1:4" s="8" customFormat="1" x14ac:dyDescent="0.25">
      <c r="A70" s="16" t="s">
        <v>2513</v>
      </c>
      <c r="B70" s="16">
        <v>-0.25555555555555554</v>
      </c>
      <c r="C70" s="16">
        <v>0.46666666666666673</v>
      </c>
      <c r="D70">
        <f t="shared" si="1"/>
        <v>0.25555555555555554</v>
      </c>
    </row>
    <row r="71" spans="1:4" x14ac:dyDescent="0.25">
      <c r="A71" s="16" t="s">
        <v>2514</v>
      </c>
      <c r="B71" s="16">
        <v>0</v>
      </c>
      <c r="C71" s="16">
        <v>0.1875</v>
      </c>
      <c r="D71">
        <f t="shared" si="1"/>
        <v>0</v>
      </c>
    </row>
    <row r="72" spans="1:4" x14ac:dyDescent="0.25">
      <c r="A72" s="16" t="s">
        <v>2515</v>
      </c>
      <c r="B72" s="16">
        <v>4.9999999999999996E-2</v>
      </c>
      <c r="C72" s="16">
        <v>0.16111111111111109</v>
      </c>
      <c r="D72">
        <f t="shared" si="1"/>
        <v>4.9999999999999996E-2</v>
      </c>
    </row>
    <row r="73" spans="1:4" s="8" customFormat="1" x14ac:dyDescent="0.25">
      <c r="A73" s="16" t="s">
        <v>2516</v>
      </c>
      <c r="B73" s="16">
        <v>0.17222222222222222</v>
      </c>
      <c r="C73" s="16">
        <v>0.39444444444444449</v>
      </c>
      <c r="D73">
        <f t="shared" si="1"/>
        <v>0.17222222222222222</v>
      </c>
    </row>
    <row r="74" spans="1:4" x14ac:dyDescent="0.25">
      <c r="A74" s="16" t="s">
        <v>2517</v>
      </c>
      <c r="B74" s="16">
        <v>0.5</v>
      </c>
      <c r="C74" s="16">
        <v>0.5</v>
      </c>
      <c r="D74">
        <f t="shared" si="1"/>
        <v>0.5</v>
      </c>
    </row>
    <row r="75" spans="1:4" x14ac:dyDescent="0.25">
      <c r="A75" s="16" t="s">
        <v>2518</v>
      </c>
      <c r="B75" s="16">
        <v>-0.13958333333333334</v>
      </c>
      <c r="C75" s="16">
        <v>0.29791666666666666</v>
      </c>
      <c r="D75">
        <f t="shared" si="1"/>
        <v>0.13958333333333334</v>
      </c>
    </row>
    <row r="76" spans="1:4" x14ac:dyDescent="0.25">
      <c r="A76" s="16" t="s">
        <v>2519</v>
      </c>
      <c r="B76" s="16">
        <v>8.3333333333333329E-2</v>
      </c>
      <c r="C76" s="16">
        <v>0.12777777777777777</v>
      </c>
      <c r="D76">
        <f t="shared" si="1"/>
        <v>8.3333333333333329E-2</v>
      </c>
    </row>
    <row r="77" spans="1:4" x14ac:dyDescent="0.25">
      <c r="A77" s="16" t="s">
        <v>2520</v>
      </c>
      <c r="B77" s="16">
        <v>0.11818181818181818</v>
      </c>
      <c r="C77" s="16">
        <v>0.42727272727272725</v>
      </c>
      <c r="D77">
        <f t="shared" si="1"/>
        <v>0.11818181818181818</v>
      </c>
    </row>
    <row r="78" spans="1:4" x14ac:dyDescent="0.25">
      <c r="A78" s="16" t="s">
        <v>2521</v>
      </c>
      <c r="B78" s="16">
        <v>0.21041666666666667</v>
      </c>
      <c r="C78" s="16">
        <v>0.65</v>
      </c>
      <c r="D78">
        <f t="shared" si="1"/>
        <v>0.21041666666666667</v>
      </c>
    </row>
    <row r="79" spans="1:4" x14ac:dyDescent="0.25">
      <c r="A79" s="16" t="s">
        <v>2522</v>
      </c>
      <c r="B79" s="16">
        <v>0.19999999999999998</v>
      </c>
      <c r="C79" s="17">
        <v>0.3</v>
      </c>
      <c r="D79">
        <f t="shared" si="1"/>
        <v>0.19999999999999998</v>
      </c>
    </row>
    <row r="80" spans="1:4" s="8" customFormat="1" x14ac:dyDescent="0.25">
      <c r="A80" s="16" t="s">
        <v>2523</v>
      </c>
      <c r="B80" s="16">
        <v>-5.4365079365079373E-2</v>
      </c>
      <c r="C80" s="17">
        <v>0.33293650793650797</v>
      </c>
      <c r="D80">
        <f t="shared" si="1"/>
        <v>5.4365079365079373E-2</v>
      </c>
    </row>
    <row r="81" spans="1:4" x14ac:dyDescent="0.25">
      <c r="A81" s="16" t="s">
        <v>2524</v>
      </c>
      <c r="B81" s="16">
        <v>-5.1851851851851864E-2</v>
      </c>
      <c r="C81" s="16">
        <v>0.46296296296296297</v>
      </c>
      <c r="D81">
        <f t="shared" si="1"/>
        <v>5.1851851851851864E-2</v>
      </c>
    </row>
    <row r="82" spans="1:4" x14ac:dyDescent="0.25">
      <c r="A82" s="16" t="s">
        <v>2525</v>
      </c>
      <c r="B82" s="16">
        <v>0</v>
      </c>
      <c r="C82" s="16">
        <v>0</v>
      </c>
      <c r="D82">
        <f t="shared" si="1"/>
        <v>0</v>
      </c>
    </row>
    <row r="83" spans="1:4" s="8" customFormat="1" x14ac:dyDescent="0.25">
      <c r="A83" s="16" t="s">
        <v>2526</v>
      </c>
      <c r="B83" s="16">
        <v>0.5</v>
      </c>
      <c r="C83" s="16">
        <v>0.5</v>
      </c>
      <c r="D83">
        <f t="shared" si="1"/>
        <v>0.5</v>
      </c>
    </row>
    <row r="84" spans="1:4" x14ac:dyDescent="0.25">
      <c r="A84" s="16" t="s">
        <v>2527</v>
      </c>
      <c r="B84" s="16">
        <v>0.22500000000000001</v>
      </c>
      <c r="C84" s="17">
        <v>0.46666666666666667</v>
      </c>
      <c r="D84">
        <f t="shared" si="1"/>
        <v>0.22500000000000001</v>
      </c>
    </row>
    <row r="85" spans="1:4" s="8" customFormat="1" x14ac:dyDescent="0.25">
      <c r="A85" s="16" t="s">
        <v>2528</v>
      </c>
      <c r="B85" s="16">
        <v>-0.25</v>
      </c>
      <c r="C85" s="16">
        <v>0.25</v>
      </c>
      <c r="D85">
        <f t="shared" si="1"/>
        <v>0.25</v>
      </c>
    </row>
    <row r="86" spans="1:4" x14ac:dyDescent="0.25">
      <c r="A86" s="16" t="s">
        <v>2529</v>
      </c>
      <c r="B86" s="16">
        <v>-0.10138888888888889</v>
      </c>
      <c r="C86" s="16">
        <v>0.15138888888888891</v>
      </c>
      <c r="D86">
        <f t="shared" si="1"/>
        <v>0.10138888888888889</v>
      </c>
    </row>
    <row r="87" spans="1:4" x14ac:dyDescent="0.25">
      <c r="A87" s="16" t="s">
        <v>2530</v>
      </c>
      <c r="B87" s="16">
        <v>-2.5000000000000001E-2</v>
      </c>
      <c r="C87" s="16">
        <v>0.22500000000000001</v>
      </c>
      <c r="D87">
        <f t="shared" si="1"/>
        <v>2.5000000000000001E-2</v>
      </c>
    </row>
    <row r="88" spans="1:4" x14ac:dyDescent="0.25">
      <c r="A88" s="16" t="s">
        <v>2531</v>
      </c>
      <c r="B88" s="16">
        <v>0.21574074074074071</v>
      </c>
      <c r="C88" s="16">
        <v>0.57870370370370372</v>
      </c>
      <c r="D88">
        <f t="shared" si="1"/>
        <v>0.21574074074074071</v>
      </c>
    </row>
    <row r="89" spans="1:4" x14ac:dyDescent="0.25">
      <c r="A89" s="16" t="s">
        <v>2532</v>
      </c>
      <c r="B89" s="16">
        <v>-0.3125</v>
      </c>
      <c r="C89" s="17">
        <v>0.52083333333333326</v>
      </c>
      <c r="D89">
        <f t="shared" si="1"/>
        <v>0.3125</v>
      </c>
    </row>
    <row r="90" spans="1:4" x14ac:dyDescent="0.25">
      <c r="A90" s="16" t="s">
        <v>2533</v>
      </c>
      <c r="B90" s="16">
        <v>-9.0909090909090912E-2</v>
      </c>
      <c r="C90" s="16">
        <v>0.25</v>
      </c>
      <c r="D90">
        <f t="shared" si="1"/>
        <v>9.0909090909090912E-2</v>
      </c>
    </row>
    <row r="91" spans="1:4" x14ac:dyDescent="0.25">
      <c r="A91" s="16" t="s">
        <v>2534</v>
      </c>
      <c r="B91" s="16">
        <v>-1.6666666666666677E-2</v>
      </c>
      <c r="C91" s="16">
        <v>0.75</v>
      </c>
      <c r="D91">
        <f t="shared" si="1"/>
        <v>1.6666666666666677E-2</v>
      </c>
    </row>
    <row r="92" spans="1:4" x14ac:dyDescent="0.25">
      <c r="A92" s="16" t="s">
        <v>2535</v>
      </c>
      <c r="B92" s="16">
        <v>0</v>
      </c>
      <c r="C92" s="16">
        <v>0</v>
      </c>
      <c r="D92">
        <f t="shared" si="1"/>
        <v>0</v>
      </c>
    </row>
    <row r="93" spans="1:4" s="8" customFormat="1" x14ac:dyDescent="0.25">
      <c r="A93" s="16" t="s">
        <v>2536</v>
      </c>
      <c r="B93" s="16">
        <v>0</v>
      </c>
      <c r="C93" s="16">
        <v>0</v>
      </c>
      <c r="D93">
        <f t="shared" si="1"/>
        <v>0</v>
      </c>
    </row>
    <row r="94" spans="1:4" x14ac:dyDescent="0.25">
      <c r="A94" s="16" t="s">
        <v>2537</v>
      </c>
      <c r="B94" s="16">
        <v>2.8787878787878782E-2</v>
      </c>
      <c r="C94" s="16">
        <v>0.20151515151515151</v>
      </c>
      <c r="D94">
        <f t="shared" si="1"/>
        <v>2.8787878787878782E-2</v>
      </c>
    </row>
    <row r="95" spans="1:4" s="8" customFormat="1" x14ac:dyDescent="0.25">
      <c r="A95" s="16" t="s">
        <v>2538</v>
      </c>
      <c r="B95" s="16">
        <v>0.5</v>
      </c>
      <c r="C95" s="16">
        <v>0.5</v>
      </c>
      <c r="D95">
        <f t="shared" si="1"/>
        <v>0.5</v>
      </c>
    </row>
    <row r="96" spans="1:4" x14ac:dyDescent="0.25">
      <c r="A96" s="16" t="s">
        <v>2539</v>
      </c>
      <c r="B96" s="16">
        <v>0</v>
      </c>
      <c r="C96" s="17">
        <v>0</v>
      </c>
      <c r="D96">
        <f t="shared" si="1"/>
        <v>0</v>
      </c>
    </row>
    <row r="97" spans="1:4" x14ac:dyDescent="0.25">
      <c r="A97" s="16" t="s">
        <v>2540</v>
      </c>
      <c r="B97" s="16">
        <v>-0.125</v>
      </c>
      <c r="C97" s="16">
        <v>0.375</v>
      </c>
      <c r="D97">
        <f t="shared" si="1"/>
        <v>0.125</v>
      </c>
    </row>
    <row r="98" spans="1:4" x14ac:dyDescent="0.25">
      <c r="A98" s="16" t="s">
        <v>2541</v>
      </c>
      <c r="B98" s="16">
        <v>3.3333333333333333E-2</v>
      </c>
      <c r="C98" s="16">
        <v>0</v>
      </c>
      <c r="D98">
        <f t="shared" si="1"/>
        <v>3.3333333333333333E-2</v>
      </c>
    </row>
    <row r="99" spans="1:4" s="8" customFormat="1" x14ac:dyDescent="0.25">
      <c r="A99" s="16" t="s">
        <v>2542</v>
      </c>
      <c r="B99" s="16">
        <v>0.05</v>
      </c>
      <c r="C99" s="16">
        <v>0.26250000000000001</v>
      </c>
      <c r="D99">
        <f t="shared" si="1"/>
        <v>0.05</v>
      </c>
    </row>
    <row r="100" spans="1:4" x14ac:dyDescent="0.25">
      <c r="A100" s="16" t="s">
        <v>2543</v>
      </c>
      <c r="B100" s="16">
        <v>0.31818181818181818</v>
      </c>
      <c r="C100" s="16">
        <v>0.47727272727272729</v>
      </c>
      <c r="D100">
        <f t="shared" si="1"/>
        <v>0.31818181818181818</v>
      </c>
    </row>
    <row r="101" spans="1:4" x14ac:dyDescent="0.25">
      <c r="A101" s="16" t="s">
        <v>2544</v>
      </c>
      <c r="B101" s="16">
        <v>0</v>
      </c>
      <c r="C101" s="17">
        <v>0</v>
      </c>
      <c r="D101">
        <f t="shared" si="1"/>
        <v>0</v>
      </c>
    </row>
    <row r="102" spans="1:4" x14ac:dyDescent="0.25">
      <c r="A102" s="16" t="s">
        <v>2545</v>
      </c>
      <c r="B102" s="16">
        <v>0</v>
      </c>
      <c r="C102" s="17">
        <v>0</v>
      </c>
      <c r="D102">
        <f t="shared" si="1"/>
        <v>0</v>
      </c>
    </row>
    <row r="103" spans="1:4" x14ac:dyDescent="0.25">
      <c r="A103" s="16" t="s">
        <v>2546</v>
      </c>
      <c r="B103" s="16">
        <v>-0.15432900432900429</v>
      </c>
      <c r="C103" s="17">
        <v>0.18874458874458874</v>
      </c>
      <c r="D103">
        <f t="shared" si="1"/>
        <v>0.15432900432900429</v>
      </c>
    </row>
    <row r="104" spans="1:4" x14ac:dyDescent="0.25">
      <c r="A104" s="16" t="s">
        <v>2547</v>
      </c>
      <c r="B104" s="16">
        <v>-0.25</v>
      </c>
      <c r="C104" s="16">
        <v>0.47499999999999998</v>
      </c>
      <c r="D104">
        <f t="shared" si="1"/>
        <v>0.25</v>
      </c>
    </row>
    <row r="105" spans="1:4" x14ac:dyDescent="0.25">
      <c r="A105" s="16" t="s">
        <v>2548</v>
      </c>
      <c r="B105" s="16">
        <v>-5.0833333333333341E-2</v>
      </c>
      <c r="C105" s="16">
        <v>0.70666666666666667</v>
      </c>
      <c r="D105">
        <f t="shared" si="1"/>
        <v>5.0833333333333341E-2</v>
      </c>
    </row>
    <row r="106" spans="1:4" s="8" customFormat="1" x14ac:dyDescent="0.25">
      <c r="A106" s="16" t="s">
        <v>2549</v>
      </c>
      <c r="B106" s="16">
        <v>0.375</v>
      </c>
      <c r="C106" s="16">
        <v>0.61250000000000004</v>
      </c>
      <c r="D106">
        <f t="shared" si="1"/>
        <v>0.375</v>
      </c>
    </row>
    <row r="107" spans="1:4" x14ac:dyDescent="0.25">
      <c r="A107" s="16" t="s">
        <v>2550</v>
      </c>
      <c r="B107" s="16">
        <v>0.14583333333333331</v>
      </c>
      <c r="C107" s="17">
        <v>0.25</v>
      </c>
      <c r="D107">
        <f t="shared" si="1"/>
        <v>0.14583333333333331</v>
      </c>
    </row>
    <row r="108" spans="1:4" x14ac:dyDescent="0.25">
      <c r="A108" s="16" t="s">
        <v>2551</v>
      </c>
      <c r="B108" s="16">
        <v>3.9393939393939405E-2</v>
      </c>
      <c r="C108" s="16">
        <v>0.47575757575757582</v>
      </c>
      <c r="D108">
        <f t="shared" si="1"/>
        <v>3.9393939393939405E-2</v>
      </c>
    </row>
    <row r="109" spans="1:4" s="8" customFormat="1" x14ac:dyDescent="0.25">
      <c r="A109" s="16" t="s">
        <v>2552</v>
      </c>
      <c r="B109" s="16">
        <v>0.14545454545454545</v>
      </c>
      <c r="C109" s="16">
        <v>0.31818181818181818</v>
      </c>
      <c r="D109">
        <f t="shared" si="1"/>
        <v>0.14545454545454545</v>
      </c>
    </row>
    <row r="110" spans="1:4" x14ac:dyDescent="0.25">
      <c r="A110" s="16" t="s">
        <v>2553</v>
      </c>
      <c r="B110" s="16">
        <v>0.15416666666666667</v>
      </c>
      <c r="C110" s="16">
        <v>0.46666666666666662</v>
      </c>
      <c r="D110">
        <f t="shared" si="1"/>
        <v>0.15416666666666667</v>
      </c>
    </row>
    <row r="111" spans="1:4" s="8" customFormat="1" x14ac:dyDescent="0.25">
      <c r="A111" s="16" t="s">
        <v>2554</v>
      </c>
      <c r="B111" s="16">
        <v>-5.5555555555555497E-3</v>
      </c>
      <c r="C111" s="17">
        <v>0.44444444444444442</v>
      </c>
      <c r="D111">
        <f t="shared" si="1"/>
        <v>5.5555555555555497E-3</v>
      </c>
    </row>
    <row r="112" spans="1:4" x14ac:dyDescent="0.25">
      <c r="A112" s="16" t="s">
        <v>2555</v>
      </c>
      <c r="B112" s="16">
        <v>-0.5</v>
      </c>
      <c r="C112" s="16">
        <v>0.54333333333333333</v>
      </c>
      <c r="D112">
        <f t="shared" si="1"/>
        <v>0.5</v>
      </c>
    </row>
    <row r="113" spans="1:4" x14ac:dyDescent="0.25">
      <c r="A113" s="16" t="s">
        <v>2556</v>
      </c>
      <c r="B113" s="16">
        <v>7.4999999999999997E-2</v>
      </c>
      <c r="C113" s="16">
        <v>0.24166666666666667</v>
      </c>
      <c r="D113">
        <f t="shared" si="1"/>
        <v>7.4999999999999997E-2</v>
      </c>
    </row>
    <row r="114" spans="1:4" x14ac:dyDescent="0.25">
      <c r="A114" s="16" t="s">
        <v>2557</v>
      </c>
      <c r="B114" s="16">
        <v>0.17499999999999999</v>
      </c>
      <c r="C114" s="16">
        <v>0.72083333333333333</v>
      </c>
      <c r="D114">
        <f t="shared" si="1"/>
        <v>0.17499999999999999</v>
      </c>
    </row>
    <row r="115" spans="1:4" x14ac:dyDescent="0.25">
      <c r="A115" s="16" t="s">
        <v>2558</v>
      </c>
      <c r="B115" s="16">
        <v>0.43333333333333335</v>
      </c>
      <c r="C115" s="16">
        <v>0.43888888888888888</v>
      </c>
      <c r="D115">
        <f t="shared" si="1"/>
        <v>0.43333333333333335</v>
      </c>
    </row>
    <row r="116" spans="1:4" x14ac:dyDescent="0.25">
      <c r="A116" s="16" t="s">
        <v>2559</v>
      </c>
      <c r="B116" s="16">
        <v>0</v>
      </c>
      <c r="C116" s="17">
        <v>0</v>
      </c>
      <c r="D116">
        <f t="shared" si="1"/>
        <v>0</v>
      </c>
    </row>
    <row r="117" spans="1:4" x14ac:dyDescent="0.25">
      <c r="A117" s="16" t="s">
        <v>2560</v>
      </c>
      <c r="B117" s="16">
        <v>-5.000000000000001E-2</v>
      </c>
      <c r="C117" s="16">
        <v>0.58333333333333337</v>
      </c>
      <c r="D117">
        <f t="shared" si="1"/>
        <v>5.000000000000001E-2</v>
      </c>
    </row>
    <row r="118" spans="1:4" x14ac:dyDescent="0.25">
      <c r="A118" s="16" t="s">
        <v>2561</v>
      </c>
      <c r="B118" s="16">
        <v>4.5454545454545449E-2</v>
      </c>
      <c r="C118" s="16">
        <v>0.15151515151515152</v>
      </c>
      <c r="D118">
        <f t="shared" si="1"/>
        <v>4.5454545454545449E-2</v>
      </c>
    </row>
    <row r="119" spans="1:4" x14ac:dyDescent="0.25">
      <c r="A119" s="16" t="s">
        <v>2562</v>
      </c>
      <c r="B119" s="16">
        <v>0.12159090909090908</v>
      </c>
      <c r="C119" s="16">
        <v>0.57613636363636367</v>
      </c>
      <c r="D119">
        <f t="shared" si="1"/>
        <v>0.12159090909090908</v>
      </c>
    </row>
    <row r="120" spans="1:4" x14ac:dyDescent="0.25">
      <c r="A120" s="16" t="s">
        <v>2563</v>
      </c>
      <c r="B120" s="16">
        <v>0</v>
      </c>
      <c r="C120" s="17">
        <v>0</v>
      </c>
      <c r="D120">
        <f t="shared" si="1"/>
        <v>0</v>
      </c>
    </row>
    <row r="121" spans="1:4" x14ac:dyDescent="0.25">
      <c r="A121" s="16" t="s">
        <v>2564</v>
      </c>
      <c r="B121" s="16">
        <v>0.1090909090909091</v>
      </c>
      <c r="C121" s="17">
        <v>0.53446969696969693</v>
      </c>
      <c r="D121">
        <f t="shared" si="1"/>
        <v>0.1090909090909091</v>
      </c>
    </row>
    <row r="122" spans="1:4" x14ac:dyDescent="0.25">
      <c r="A122" s="16" t="s">
        <v>2565</v>
      </c>
      <c r="B122" s="16">
        <v>-4.1666666666666664E-2</v>
      </c>
      <c r="C122" s="16">
        <v>4.1666666666666664E-2</v>
      </c>
      <c r="D122">
        <f t="shared" si="1"/>
        <v>4.1666666666666664E-2</v>
      </c>
    </row>
    <row r="123" spans="1:4" x14ac:dyDescent="0.25">
      <c r="A123" s="16" t="s">
        <v>2566</v>
      </c>
      <c r="B123" s="16">
        <v>-0.35357142857142859</v>
      </c>
      <c r="C123" s="16">
        <v>0.43928571428571428</v>
      </c>
      <c r="D123">
        <f t="shared" si="1"/>
        <v>0.35357142857142859</v>
      </c>
    </row>
    <row r="124" spans="1:4" x14ac:dyDescent="0.25">
      <c r="A124" s="16" t="s">
        <v>2567</v>
      </c>
      <c r="B124" s="16">
        <v>-0.18111111111111111</v>
      </c>
      <c r="C124" s="16">
        <v>0.33777777777777784</v>
      </c>
      <c r="D124">
        <f t="shared" si="1"/>
        <v>0.18111111111111111</v>
      </c>
    </row>
    <row r="125" spans="1:4" x14ac:dyDescent="0.25">
      <c r="A125" s="16" t="s">
        <v>2568</v>
      </c>
      <c r="B125" s="16">
        <v>-0.1</v>
      </c>
      <c r="C125" s="16">
        <v>0.1</v>
      </c>
      <c r="D125">
        <f t="shared" si="1"/>
        <v>0.1</v>
      </c>
    </row>
    <row r="126" spans="1:4" x14ac:dyDescent="0.25">
      <c r="A126" s="16" t="s">
        <v>2569</v>
      </c>
      <c r="B126" s="16">
        <v>0</v>
      </c>
      <c r="C126" s="16">
        <v>0</v>
      </c>
      <c r="D126">
        <f t="shared" si="1"/>
        <v>0</v>
      </c>
    </row>
    <row r="127" spans="1:4" x14ac:dyDescent="0.25">
      <c r="A127" s="16" t="s">
        <v>2570</v>
      </c>
      <c r="B127" s="16">
        <v>0.5</v>
      </c>
      <c r="C127" s="16">
        <v>0.5</v>
      </c>
      <c r="D127">
        <f t="shared" si="1"/>
        <v>0.5</v>
      </c>
    </row>
    <row r="128" spans="1:4" x14ac:dyDescent="0.25">
      <c r="A128" s="16" t="s">
        <v>2571</v>
      </c>
      <c r="B128" s="16">
        <v>-0.10370370370370373</v>
      </c>
      <c r="C128" s="16">
        <v>0.22592592592592595</v>
      </c>
      <c r="D128">
        <f t="shared" si="1"/>
        <v>0.10370370370370373</v>
      </c>
    </row>
    <row r="129" spans="1:4" x14ac:dyDescent="0.25">
      <c r="A129" s="16" t="s">
        <v>2572</v>
      </c>
      <c r="B129" s="16">
        <v>0.16666666666666666</v>
      </c>
      <c r="C129" s="16">
        <v>0.16666666666666666</v>
      </c>
      <c r="D129">
        <f t="shared" si="1"/>
        <v>0.16666666666666666</v>
      </c>
    </row>
    <row r="130" spans="1:4" x14ac:dyDescent="0.25">
      <c r="A130" s="16" t="s">
        <v>2573</v>
      </c>
      <c r="B130" s="16">
        <v>3.9062499999999993E-2</v>
      </c>
      <c r="C130" s="16">
        <v>0.35625000000000001</v>
      </c>
      <c r="D130">
        <f t="shared" si="1"/>
        <v>3.9062499999999993E-2</v>
      </c>
    </row>
    <row r="131" spans="1:4" x14ac:dyDescent="0.25">
      <c r="A131" s="16" t="s">
        <v>2574</v>
      </c>
      <c r="B131" s="16">
        <v>8.8888888888888865E-2</v>
      </c>
      <c r="C131" s="16">
        <v>0.23611111111111113</v>
      </c>
      <c r="D131">
        <f t="shared" ref="D131:D194" si="2">ABS(B131)</f>
        <v>8.8888888888888865E-2</v>
      </c>
    </row>
    <row r="132" spans="1:4" x14ac:dyDescent="0.25">
      <c r="A132" s="16" t="s">
        <v>2575</v>
      </c>
      <c r="B132" s="16">
        <v>0.27999999999999997</v>
      </c>
      <c r="C132" s="16">
        <v>0.62</v>
      </c>
      <c r="D132">
        <f t="shared" si="2"/>
        <v>0.27999999999999997</v>
      </c>
    </row>
    <row r="133" spans="1:4" x14ac:dyDescent="0.25">
      <c r="A133" s="16" t="s">
        <v>2576</v>
      </c>
      <c r="B133" s="16">
        <v>-1</v>
      </c>
      <c r="C133" s="16">
        <v>1</v>
      </c>
      <c r="D133">
        <f t="shared" si="2"/>
        <v>1</v>
      </c>
    </row>
    <row r="134" spans="1:4" x14ac:dyDescent="0.25">
      <c r="A134" s="16" t="s">
        <v>2577</v>
      </c>
      <c r="B134" s="16">
        <v>0.22424242424242424</v>
      </c>
      <c r="C134" s="16">
        <v>0.63636363636363635</v>
      </c>
      <c r="D134">
        <f t="shared" si="2"/>
        <v>0.22424242424242424</v>
      </c>
    </row>
    <row r="135" spans="1:4" x14ac:dyDescent="0.25">
      <c r="A135" s="16" t="s">
        <v>2578</v>
      </c>
      <c r="B135" s="16">
        <v>0</v>
      </c>
      <c r="C135" s="16">
        <v>0</v>
      </c>
      <c r="D135">
        <f t="shared" si="2"/>
        <v>0</v>
      </c>
    </row>
    <row r="136" spans="1:4" x14ac:dyDescent="0.25">
      <c r="A136" s="16" t="s">
        <v>2579</v>
      </c>
      <c r="B136" s="16">
        <v>0</v>
      </c>
      <c r="C136" s="16">
        <v>0</v>
      </c>
      <c r="D136">
        <f t="shared" si="2"/>
        <v>0</v>
      </c>
    </row>
    <row r="137" spans="1:4" x14ac:dyDescent="0.25">
      <c r="A137" s="16" t="s">
        <v>2580</v>
      </c>
      <c r="B137" s="16">
        <v>0.1</v>
      </c>
      <c r="C137" s="16">
        <v>0.1</v>
      </c>
      <c r="D137">
        <f t="shared" si="2"/>
        <v>0.1</v>
      </c>
    </row>
    <row r="138" spans="1:4" x14ac:dyDescent="0.25">
      <c r="A138" s="16" t="s">
        <v>2581</v>
      </c>
      <c r="B138" s="16">
        <v>0</v>
      </c>
      <c r="C138" s="16">
        <v>0.25</v>
      </c>
      <c r="D138">
        <f t="shared" si="2"/>
        <v>0</v>
      </c>
    </row>
    <row r="139" spans="1:4" x14ac:dyDescent="0.25">
      <c r="A139" s="16" t="s">
        <v>2582</v>
      </c>
      <c r="B139" s="16">
        <v>0</v>
      </c>
      <c r="C139" s="16">
        <v>0</v>
      </c>
      <c r="D139">
        <f t="shared" si="2"/>
        <v>0</v>
      </c>
    </row>
    <row r="140" spans="1:4" x14ac:dyDescent="0.25">
      <c r="A140" s="16" t="s">
        <v>2583</v>
      </c>
      <c r="B140" s="16">
        <v>-0.05</v>
      </c>
      <c r="C140" s="16">
        <v>0.05</v>
      </c>
      <c r="D140">
        <f t="shared" si="2"/>
        <v>0.05</v>
      </c>
    </row>
    <row r="141" spans="1:4" x14ac:dyDescent="0.25">
      <c r="A141" s="16" t="s">
        <v>2584</v>
      </c>
      <c r="B141" s="16">
        <v>0.05</v>
      </c>
      <c r="C141" s="16">
        <v>0.25</v>
      </c>
      <c r="D141">
        <f t="shared" si="2"/>
        <v>0.05</v>
      </c>
    </row>
    <row r="142" spans="1:4" x14ac:dyDescent="0.25">
      <c r="A142" s="16" t="s">
        <v>2585</v>
      </c>
      <c r="B142" s="16">
        <v>-0.7</v>
      </c>
      <c r="C142" s="16">
        <v>0.2</v>
      </c>
      <c r="D142">
        <f t="shared" si="2"/>
        <v>0.7</v>
      </c>
    </row>
    <row r="143" spans="1:4" s="11" customFormat="1" x14ac:dyDescent="0.25">
      <c r="A143" s="18" t="s">
        <v>2586</v>
      </c>
      <c r="B143" s="16">
        <v>-2.5000000000000001E-2</v>
      </c>
      <c r="C143" s="16">
        <v>2.5000000000000001E-2</v>
      </c>
      <c r="D143">
        <f t="shared" si="2"/>
        <v>2.5000000000000001E-2</v>
      </c>
    </row>
    <row r="144" spans="1:4" x14ac:dyDescent="0.25">
      <c r="A144" s="16" t="s">
        <v>2587</v>
      </c>
      <c r="B144" s="16">
        <v>0</v>
      </c>
      <c r="C144" s="16">
        <v>0</v>
      </c>
      <c r="D144">
        <f t="shared" si="2"/>
        <v>0</v>
      </c>
    </row>
    <row r="145" spans="1:4" x14ac:dyDescent="0.25">
      <c r="A145" s="16" t="s">
        <v>2588</v>
      </c>
      <c r="B145" s="16">
        <v>0</v>
      </c>
      <c r="C145" s="16">
        <v>0.1</v>
      </c>
      <c r="D145">
        <f t="shared" si="2"/>
        <v>0</v>
      </c>
    </row>
    <row r="146" spans="1:4" x14ac:dyDescent="0.25">
      <c r="A146" s="16" t="s">
        <v>2589</v>
      </c>
      <c r="B146" s="16">
        <v>8.3333333333333329E-2</v>
      </c>
      <c r="C146" s="16">
        <v>0.41666666666666669</v>
      </c>
      <c r="D146">
        <f t="shared" si="2"/>
        <v>8.3333333333333329E-2</v>
      </c>
    </row>
    <row r="147" spans="1:4" x14ac:dyDescent="0.25">
      <c r="A147" s="16" t="s">
        <v>2590</v>
      </c>
      <c r="B147" s="16">
        <v>0.21666666666666665</v>
      </c>
      <c r="C147" s="16">
        <v>0.36666666666666664</v>
      </c>
      <c r="D147">
        <f t="shared" si="2"/>
        <v>0.21666666666666665</v>
      </c>
    </row>
    <row r="148" spans="1:4" x14ac:dyDescent="0.25">
      <c r="A148" s="16" t="s">
        <v>2591</v>
      </c>
      <c r="B148" s="16">
        <v>0</v>
      </c>
      <c r="C148" s="16">
        <v>0</v>
      </c>
      <c r="D148">
        <f t="shared" si="2"/>
        <v>0</v>
      </c>
    </row>
    <row r="149" spans="1:4" x14ac:dyDescent="0.25">
      <c r="A149" s="16" t="s">
        <v>2592</v>
      </c>
      <c r="B149" s="16">
        <v>0</v>
      </c>
      <c r="C149" s="16">
        <v>0</v>
      </c>
      <c r="D149">
        <f t="shared" si="2"/>
        <v>0</v>
      </c>
    </row>
    <row r="150" spans="1:4" x14ac:dyDescent="0.25">
      <c r="A150" s="16" t="s">
        <v>2593</v>
      </c>
      <c r="B150" s="16">
        <v>0.3</v>
      </c>
      <c r="C150" s="16">
        <v>0.9</v>
      </c>
      <c r="D150">
        <f t="shared" si="2"/>
        <v>0.3</v>
      </c>
    </row>
    <row r="151" spans="1:4" x14ac:dyDescent="0.25">
      <c r="A151" s="16" t="s">
        <v>2594</v>
      </c>
      <c r="B151" s="16">
        <v>3.3333333333333326E-2</v>
      </c>
      <c r="C151" s="16">
        <v>0.3666666666666667</v>
      </c>
      <c r="D151">
        <f t="shared" si="2"/>
        <v>3.3333333333333326E-2</v>
      </c>
    </row>
    <row r="152" spans="1:4" x14ac:dyDescent="0.25">
      <c r="A152" s="16" t="s">
        <v>2595</v>
      </c>
      <c r="B152" s="16">
        <v>0.12196969696969699</v>
      </c>
      <c r="C152" s="16">
        <v>0.35075757575757577</v>
      </c>
      <c r="D152">
        <f t="shared" si="2"/>
        <v>0.12196969696969699</v>
      </c>
    </row>
    <row r="153" spans="1:4" x14ac:dyDescent="0.25">
      <c r="A153" s="16" t="s">
        <v>2596</v>
      </c>
      <c r="B153" s="16">
        <v>-0.40833333333333338</v>
      </c>
      <c r="C153" s="16">
        <v>0.625</v>
      </c>
      <c r="D153">
        <f t="shared" si="2"/>
        <v>0.40833333333333338</v>
      </c>
    </row>
    <row r="154" spans="1:4" x14ac:dyDescent="0.25">
      <c r="A154" s="16" t="s">
        <v>2597</v>
      </c>
      <c r="B154" s="16">
        <v>-0.15625</v>
      </c>
      <c r="C154" s="16">
        <v>0.34375</v>
      </c>
      <c r="D154">
        <f t="shared" si="2"/>
        <v>0.15625</v>
      </c>
    </row>
    <row r="155" spans="1:4" x14ac:dyDescent="0.25">
      <c r="A155" s="16" t="s">
        <v>2598</v>
      </c>
      <c r="B155" s="16">
        <v>-0.4</v>
      </c>
      <c r="C155" s="16">
        <v>0.4</v>
      </c>
      <c r="D155">
        <f t="shared" si="2"/>
        <v>0.4</v>
      </c>
    </row>
    <row r="156" spans="1:4" x14ac:dyDescent="0.25">
      <c r="A156" s="16" t="s">
        <v>2599</v>
      </c>
      <c r="B156" s="16">
        <v>0</v>
      </c>
      <c r="C156" s="16">
        <v>0</v>
      </c>
      <c r="D156">
        <f t="shared" si="2"/>
        <v>0</v>
      </c>
    </row>
    <row r="157" spans="1:4" x14ac:dyDescent="0.25">
      <c r="A157" s="16" t="s">
        <v>2600</v>
      </c>
      <c r="B157" s="16">
        <v>0</v>
      </c>
      <c r="C157" s="16">
        <v>0</v>
      </c>
      <c r="D157">
        <f t="shared" si="2"/>
        <v>0</v>
      </c>
    </row>
    <row r="158" spans="1:4" x14ac:dyDescent="0.25">
      <c r="A158" s="16" t="s">
        <v>2601</v>
      </c>
      <c r="B158" s="16">
        <v>0.5</v>
      </c>
      <c r="C158" s="16">
        <v>0.5</v>
      </c>
      <c r="D158">
        <f t="shared" si="2"/>
        <v>0.5</v>
      </c>
    </row>
    <row r="159" spans="1:4" x14ac:dyDescent="0.25">
      <c r="A159" s="16" t="s">
        <v>2602</v>
      </c>
      <c r="B159" s="16">
        <v>0.11481481481481481</v>
      </c>
      <c r="C159" s="16">
        <v>0.39629629629629631</v>
      </c>
      <c r="D159">
        <f t="shared" si="2"/>
        <v>0.11481481481481481</v>
      </c>
    </row>
    <row r="160" spans="1:4" x14ac:dyDescent="0.25">
      <c r="A160" s="16" t="s">
        <v>2603</v>
      </c>
      <c r="B160" s="16">
        <v>-6.0606060606060623E-3</v>
      </c>
      <c r="C160" s="16">
        <v>0.3666666666666667</v>
      </c>
      <c r="D160">
        <f t="shared" si="2"/>
        <v>6.0606060606060623E-3</v>
      </c>
    </row>
    <row r="161" spans="1:4" x14ac:dyDescent="0.25">
      <c r="A161" s="16" t="s">
        <v>2604</v>
      </c>
      <c r="B161" s="16">
        <v>2.2727272727272724E-2</v>
      </c>
      <c r="C161" s="16">
        <v>0.30303030303030304</v>
      </c>
      <c r="D161">
        <f t="shared" si="2"/>
        <v>2.2727272727272724E-2</v>
      </c>
    </row>
    <row r="162" spans="1:4" x14ac:dyDescent="0.25">
      <c r="A162" s="16" t="s">
        <v>2605</v>
      </c>
      <c r="B162" s="16">
        <v>0.6</v>
      </c>
      <c r="C162" s="16">
        <v>1</v>
      </c>
      <c r="D162">
        <f t="shared" si="2"/>
        <v>0.6</v>
      </c>
    </row>
    <row r="163" spans="1:4" x14ac:dyDescent="0.25">
      <c r="A163" s="16" t="s">
        <v>2606</v>
      </c>
      <c r="B163" s="16">
        <v>-8.3333333333333329E-2</v>
      </c>
      <c r="C163" s="16">
        <v>0.33333333333333331</v>
      </c>
      <c r="D163">
        <f t="shared" si="2"/>
        <v>8.3333333333333329E-2</v>
      </c>
    </row>
    <row r="164" spans="1:4" x14ac:dyDescent="0.25">
      <c r="A164" s="16" t="s">
        <v>2607</v>
      </c>
      <c r="B164" s="16">
        <v>0.24</v>
      </c>
      <c r="C164" s="16">
        <v>0.24</v>
      </c>
      <c r="D164">
        <f t="shared" si="2"/>
        <v>0.24</v>
      </c>
    </row>
    <row r="165" spans="1:4" x14ac:dyDescent="0.25">
      <c r="A165" s="16" t="s">
        <v>2608</v>
      </c>
      <c r="B165" s="16">
        <v>0.09</v>
      </c>
      <c r="C165" s="16">
        <v>0.31666666666666671</v>
      </c>
      <c r="D165">
        <f t="shared" si="2"/>
        <v>0.09</v>
      </c>
    </row>
    <row r="166" spans="1:4" x14ac:dyDescent="0.25">
      <c r="A166" s="16" t="s">
        <v>2609</v>
      </c>
      <c r="B166" s="16">
        <v>0</v>
      </c>
      <c r="C166" s="16">
        <v>0</v>
      </c>
      <c r="D166">
        <f t="shared" si="2"/>
        <v>0</v>
      </c>
    </row>
    <row r="167" spans="1:4" x14ac:dyDescent="0.25">
      <c r="A167" s="16" t="s">
        <v>2610</v>
      </c>
      <c r="B167" s="16">
        <v>3.3333333333333333E-2</v>
      </c>
      <c r="C167" s="16">
        <v>0.5</v>
      </c>
      <c r="D167">
        <f t="shared" si="2"/>
        <v>3.3333333333333333E-2</v>
      </c>
    </row>
    <row r="168" spans="1:4" x14ac:dyDescent="0.25">
      <c r="A168" s="16" t="s">
        <v>2611</v>
      </c>
      <c r="B168" s="16">
        <v>-0.16666666666666666</v>
      </c>
      <c r="C168" s="16">
        <v>0.13333333333333333</v>
      </c>
      <c r="D168">
        <f t="shared" si="2"/>
        <v>0.16666666666666666</v>
      </c>
    </row>
    <row r="169" spans="1:4" x14ac:dyDescent="0.25">
      <c r="A169" s="19" t="s">
        <v>2688</v>
      </c>
      <c r="B169" s="19">
        <v>-1.6666666666666663E-2</v>
      </c>
      <c r="C169" s="19">
        <v>0.48</v>
      </c>
      <c r="D169">
        <f t="shared" si="2"/>
        <v>1.6666666666666663E-2</v>
      </c>
    </row>
    <row r="170" spans="1:4" x14ac:dyDescent="0.25">
      <c r="A170" s="19" t="s">
        <v>2689</v>
      </c>
      <c r="B170" s="19">
        <v>0.05</v>
      </c>
      <c r="C170" s="19">
        <v>0.48750000000000004</v>
      </c>
      <c r="D170">
        <f t="shared" si="2"/>
        <v>0.05</v>
      </c>
    </row>
    <row r="171" spans="1:4" x14ac:dyDescent="0.25">
      <c r="A171" s="19" t="s">
        <v>2690</v>
      </c>
      <c r="B171" s="19">
        <v>0.13636363636363635</v>
      </c>
      <c r="C171" s="19">
        <v>0.45454545454545453</v>
      </c>
      <c r="D171">
        <f t="shared" si="2"/>
        <v>0.13636363636363635</v>
      </c>
    </row>
    <row r="172" spans="1:4" x14ac:dyDescent="0.25">
      <c r="A172" s="19" t="s">
        <v>2691</v>
      </c>
      <c r="B172" s="19">
        <v>-3.1818181818181829E-2</v>
      </c>
      <c r="C172" s="19">
        <v>0.42727272727272725</v>
      </c>
      <c r="D172">
        <f t="shared" si="2"/>
        <v>3.1818181818181829E-2</v>
      </c>
    </row>
    <row r="173" spans="1:4" x14ac:dyDescent="0.25">
      <c r="A173" s="19" t="s">
        <v>2692</v>
      </c>
      <c r="B173" s="19">
        <v>0</v>
      </c>
      <c r="C173" s="19">
        <v>0</v>
      </c>
      <c r="D173">
        <f t="shared" si="2"/>
        <v>0</v>
      </c>
    </row>
    <row r="174" spans="1:4" x14ac:dyDescent="0.25">
      <c r="A174" s="19" t="s">
        <v>2693</v>
      </c>
      <c r="B174" s="19">
        <v>8.3333333333333329E-2</v>
      </c>
      <c r="C174" s="19">
        <v>0.1111111111111111</v>
      </c>
      <c r="D174">
        <f t="shared" si="2"/>
        <v>8.3333333333333329E-2</v>
      </c>
    </row>
    <row r="175" spans="1:4" x14ac:dyDescent="0.25">
      <c r="A175" s="19" t="s">
        <v>2694</v>
      </c>
      <c r="B175" s="19">
        <v>-0.15000000000000002</v>
      </c>
      <c r="C175" s="19">
        <v>0.05</v>
      </c>
      <c r="D175">
        <f t="shared" si="2"/>
        <v>0.15000000000000002</v>
      </c>
    </row>
    <row r="176" spans="1:4" x14ac:dyDescent="0.25">
      <c r="A176" s="19" t="s">
        <v>2695</v>
      </c>
      <c r="B176" s="19">
        <v>-4.0909090909090916E-2</v>
      </c>
      <c r="C176" s="19">
        <v>0.15</v>
      </c>
      <c r="D176">
        <f t="shared" si="2"/>
        <v>4.0909090909090916E-2</v>
      </c>
    </row>
    <row r="177" spans="1:4" x14ac:dyDescent="0.25">
      <c r="A177" s="19" t="s">
        <v>2696</v>
      </c>
      <c r="B177" s="19">
        <v>0.16666666666666666</v>
      </c>
      <c r="C177" s="19">
        <v>0.16666666666666666</v>
      </c>
      <c r="D177">
        <f t="shared" si="2"/>
        <v>0.16666666666666666</v>
      </c>
    </row>
    <row r="178" spans="1:4" x14ac:dyDescent="0.25">
      <c r="A178" s="19" t="s">
        <v>2697</v>
      </c>
      <c r="B178" s="19">
        <v>-5.4545454545454543E-2</v>
      </c>
      <c r="C178" s="19">
        <v>0.28484848484848485</v>
      </c>
      <c r="D178">
        <f t="shared" si="2"/>
        <v>5.4545454545454543E-2</v>
      </c>
    </row>
    <row r="179" spans="1:4" x14ac:dyDescent="0.25">
      <c r="A179" s="19" t="s">
        <v>2698</v>
      </c>
      <c r="B179" s="19">
        <v>0</v>
      </c>
      <c r="C179" s="19">
        <v>0.5</v>
      </c>
      <c r="D179">
        <f t="shared" si="2"/>
        <v>0</v>
      </c>
    </row>
    <row r="180" spans="1:4" x14ac:dyDescent="0.25">
      <c r="A180" s="19" t="s">
        <v>2699</v>
      </c>
      <c r="B180" s="19">
        <v>-7.857142857142857E-2</v>
      </c>
      <c r="C180" s="19">
        <v>0.36428571428571427</v>
      </c>
      <c r="D180">
        <f t="shared" si="2"/>
        <v>7.857142857142857E-2</v>
      </c>
    </row>
    <row r="181" spans="1:4" x14ac:dyDescent="0.25">
      <c r="A181" s="19" t="s">
        <v>2700</v>
      </c>
      <c r="B181" s="19">
        <v>-0.10833333333333334</v>
      </c>
      <c r="C181" s="19">
        <v>0.25833333333333336</v>
      </c>
      <c r="D181">
        <f t="shared" si="2"/>
        <v>0.10833333333333334</v>
      </c>
    </row>
    <row r="182" spans="1:4" x14ac:dyDescent="0.25">
      <c r="A182" s="19" t="s">
        <v>2701</v>
      </c>
      <c r="B182" s="19">
        <v>0.16666666666666666</v>
      </c>
      <c r="C182" s="19">
        <v>0.16666666666666666</v>
      </c>
      <c r="D182">
        <f t="shared" si="2"/>
        <v>0.16666666666666666</v>
      </c>
    </row>
    <row r="183" spans="1:4" x14ac:dyDescent="0.25">
      <c r="A183" s="19" t="s">
        <v>2702</v>
      </c>
      <c r="B183" s="19">
        <v>-4.1666666666666664E-2</v>
      </c>
      <c r="C183" s="19">
        <v>0.255</v>
      </c>
      <c r="D183">
        <f t="shared" si="2"/>
        <v>4.1666666666666664E-2</v>
      </c>
    </row>
    <row r="184" spans="1:4" x14ac:dyDescent="0.25">
      <c r="A184" s="19" t="s">
        <v>2703</v>
      </c>
      <c r="B184" s="19">
        <v>0.5</v>
      </c>
      <c r="C184" s="19">
        <v>0.7</v>
      </c>
      <c r="D184">
        <f t="shared" si="2"/>
        <v>0.5</v>
      </c>
    </row>
    <row r="185" spans="1:4" x14ac:dyDescent="0.25">
      <c r="A185" s="19" t="s">
        <v>2704</v>
      </c>
      <c r="B185" s="19">
        <v>0.125</v>
      </c>
      <c r="C185" s="19">
        <v>0.29166666666666663</v>
      </c>
      <c r="D185">
        <f t="shared" si="2"/>
        <v>0.125</v>
      </c>
    </row>
    <row r="186" spans="1:4" x14ac:dyDescent="0.25">
      <c r="A186" s="19" t="s">
        <v>2705</v>
      </c>
      <c r="B186" s="19">
        <v>0.05</v>
      </c>
      <c r="C186" s="19">
        <v>0.15</v>
      </c>
      <c r="D186">
        <f t="shared" si="2"/>
        <v>0.05</v>
      </c>
    </row>
    <row r="187" spans="1:4" x14ac:dyDescent="0.25">
      <c r="A187" s="19" t="s">
        <v>2706</v>
      </c>
      <c r="B187" s="19">
        <v>3.8528138528138529E-2</v>
      </c>
      <c r="C187" s="19">
        <v>0.1458874458874459</v>
      </c>
      <c r="D187">
        <f t="shared" si="2"/>
        <v>3.8528138528138529E-2</v>
      </c>
    </row>
    <row r="188" spans="1:4" x14ac:dyDescent="0.25">
      <c r="A188" s="19" t="s">
        <v>2707</v>
      </c>
      <c r="B188" s="19">
        <v>-7.4999999999999997E-2</v>
      </c>
      <c r="C188" s="19">
        <v>0.1</v>
      </c>
      <c r="D188">
        <f t="shared" si="2"/>
        <v>7.4999999999999997E-2</v>
      </c>
    </row>
    <row r="189" spans="1:4" x14ac:dyDescent="0.25">
      <c r="A189" s="19" t="s">
        <v>2708</v>
      </c>
      <c r="B189" s="19">
        <v>0.10416666666666667</v>
      </c>
      <c r="C189" s="19">
        <v>0.33333333333333331</v>
      </c>
      <c r="D189">
        <f t="shared" si="2"/>
        <v>0.10416666666666667</v>
      </c>
    </row>
    <row r="190" spans="1:4" x14ac:dyDescent="0.25">
      <c r="A190" s="19" t="s">
        <v>2709</v>
      </c>
      <c r="B190" s="19">
        <v>-0.1</v>
      </c>
      <c r="C190" s="19">
        <v>0</v>
      </c>
      <c r="D190">
        <f t="shared" si="2"/>
        <v>0.1</v>
      </c>
    </row>
    <row r="191" spans="1:4" x14ac:dyDescent="0.25">
      <c r="A191" s="19" t="s">
        <v>2710</v>
      </c>
      <c r="B191" s="19">
        <v>0.10166666666666666</v>
      </c>
      <c r="C191" s="19">
        <v>0.58166666666666667</v>
      </c>
      <c r="D191">
        <f t="shared" si="2"/>
        <v>0.10166666666666666</v>
      </c>
    </row>
    <row r="192" spans="1:4" x14ac:dyDescent="0.25">
      <c r="A192" s="19" t="s">
        <v>2711</v>
      </c>
      <c r="B192" s="19">
        <v>2.1103896103896101E-2</v>
      </c>
      <c r="C192" s="19">
        <v>0.2512987012987013</v>
      </c>
      <c r="D192">
        <f t="shared" si="2"/>
        <v>2.1103896103896101E-2</v>
      </c>
    </row>
    <row r="193" spans="1:4" x14ac:dyDescent="0.25">
      <c r="A193" s="19" t="s">
        <v>2712</v>
      </c>
      <c r="B193" s="19">
        <v>0.25</v>
      </c>
      <c r="C193" s="19">
        <v>0.33333333333333331</v>
      </c>
      <c r="D193">
        <f t="shared" si="2"/>
        <v>0.25</v>
      </c>
    </row>
    <row r="194" spans="1:4" x14ac:dyDescent="0.25">
      <c r="A194" s="19" t="s">
        <v>2713</v>
      </c>
      <c r="B194" s="19">
        <v>-0.11666666666666665</v>
      </c>
      <c r="C194" s="19">
        <v>0.44444444444444442</v>
      </c>
      <c r="D194">
        <f t="shared" si="2"/>
        <v>0.11666666666666665</v>
      </c>
    </row>
    <row r="195" spans="1:4" x14ac:dyDescent="0.25">
      <c r="A195" s="19" t="s">
        <v>2714</v>
      </c>
      <c r="B195" s="19">
        <v>0</v>
      </c>
      <c r="C195" s="19">
        <v>0</v>
      </c>
      <c r="D195">
        <f t="shared" ref="D195:D258" si="3">ABS(B195)</f>
        <v>0</v>
      </c>
    </row>
    <row r="196" spans="1:4" x14ac:dyDescent="0.25">
      <c r="A196" s="19" t="s">
        <v>2715</v>
      </c>
      <c r="B196" s="19">
        <v>1.2121212121212116E-2</v>
      </c>
      <c r="C196" s="19">
        <v>0.3515151515151515</v>
      </c>
      <c r="D196">
        <f t="shared" si="3"/>
        <v>1.2121212121212116E-2</v>
      </c>
    </row>
    <row r="197" spans="1:4" x14ac:dyDescent="0.25">
      <c r="A197" s="19" t="s">
        <v>2716</v>
      </c>
      <c r="B197" s="19">
        <v>-0.10833333333333334</v>
      </c>
      <c r="C197" s="19">
        <v>4.1666666666666664E-2</v>
      </c>
      <c r="D197">
        <f t="shared" si="3"/>
        <v>0.10833333333333334</v>
      </c>
    </row>
    <row r="198" spans="1:4" x14ac:dyDescent="0.25">
      <c r="A198" s="19" t="s">
        <v>2717</v>
      </c>
      <c r="B198" s="19">
        <v>0</v>
      </c>
      <c r="C198" s="19">
        <v>0</v>
      </c>
      <c r="D198">
        <f t="shared" si="3"/>
        <v>0</v>
      </c>
    </row>
    <row r="199" spans="1:4" x14ac:dyDescent="0.25">
      <c r="A199" s="19" t="s">
        <v>2718</v>
      </c>
      <c r="B199" s="19">
        <v>-0.10357142857142858</v>
      </c>
      <c r="C199" s="19">
        <v>0.43928571428571428</v>
      </c>
      <c r="D199">
        <f t="shared" si="3"/>
        <v>0.10357142857142858</v>
      </c>
    </row>
    <row r="200" spans="1:4" x14ac:dyDescent="0.25">
      <c r="A200" s="19" t="s">
        <v>2719</v>
      </c>
      <c r="B200" s="19">
        <v>-1.6666666666666663E-2</v>
      </c>
      <c r="C200" s="19">
        <v>0.57777777777777783</v>
      </c>
      <c r="D200">
        <f t="shared" si="3"/>
        <v>1.6666666666666663E-2</v>
      </c>
    </row>
    <row r="201" spans="1:4" x14ac:dyDescent="0.25">
      <c r="A201" s="19" t="s">
        <v>2720</v>
      </c>
      <c r="B201" s="19">
        <v>-6.25E-2</v>
      </c>
      <c r="C201" s="19">
        <v>6.25E-2</v>
      </c>
      <c r="D201">
        <f t="shared" si="3"/>
        <v>6.25E-2</v>
      </c>
    </row>
    <row r="202" spans="1:4" x14ac:dyDescent="0.25">
      <c r="A202" s="19" t="s">
        <v>2721</v>
      </c>
      <c r="B202" s="19">
        <v>-2.0833333333333333E-3</v>
      </c>
      <c r="C202" s="19">
        <v>1.6666666666666666E-2</v>
      </c>
      <c r="D202">
        <f t="shared" si="3"/>
        <v>2.0833333333333333E-3</v>
      </c>
    </row>
    <row r="203" spans="1:4" x14ac:dyDescent="0.25">
      <c r="A203" s="19" t="s">
        <v>2612</v>
      </c>
      <c r="B203" s="19">
        <v>-1.6666666666666666E-2</v>
      </c>
      <c r="C203" s="19">
        <v>4.9999999999999996E-2</v>
      </c>
      <c r="D203">
        <f t="shared" si="3"/>
        <v>1.6666666666666666E-2</v>
      </c>
    </row>
    <row r="204" spans="1:4" x14ac:dyDescent="0.25">
      <c r="A204" s="19" t="s">
        <v>2613</v>
      </c>
      <c r="B204" s="19">
        <v>0.5</v>
      </c>
      <c r="C204" s="19">
        <v>0.5</v>
      </c>
      <c r="D204">
        <f t="shared" si="3"/>
        <v>0.5</v>
      </c>
    </row>
    <row r="205" spans="1:4" x14ac:dyDescent="0.25">
      <c r="A205" s="19" t="s">
        <v>2614</v>
      </c>
      <c r="B205" s="19">
        <v>0.11111111111111112</v>
      </c>
      <c r="C205" s="19">
        <v>0.22222222222222221</v>
      </c>
      <c r="D205">
        <f t="shared" si="3"/>
        <v>0.11111111111111112</v>
      </c>
    </row>
    <row r="206" spans="1:4" x14ac:dyDescent="0.25">
      <c r="A206" s="19" t="s">
        <v>2615</v>
      </c>
      <c r="B206" s="19">
        <v>0.1125</v>
      </c>
      <c r="C206" s="19">
        <v>0.17083333333333334</v>
      </c>
      <c r="D206">
        <f t="shared" si="3"/>
        <v>0.1125</v>
      </c>
    </row>
    <row r="207" spans="1:4" x14ac:dyDescent="0.25">
      <c r="A207" s="19" t="s">
        <v>2616</v>
      </c>
      <c r="B207" s="19">
        <v>0.31818181818181818</v>
      </c>
      <c r="C207" s="19">
        <v>0.47727272727272729</v>
      </c>
      <c r="D207">
        <f t="shared" si="3"/>
        <v>0.31818181818181818</v>
      </c>
    </row>
    <row r="208" spans="1:4" x14ac:dyDescent="0.25">
      <c r="A208" s="19" t="s">
        <v>2617</v>
      </c>
      <c r="B208" s="19">
        <v>0.15</v>
      </c>
      <c r="C208" s="19">
        <v>0.3</v>
      </c>
      <c r="D208">
        <f t="shared" si="3"/>
        <v>0.15</v>
      </c>
    </row>
    <row r="209" spans="1:4" x14ac:dyDescent="0.25">
      <c r="A209" s="19" t="s">
        <v>2618</v>
      </c>
      <c r="B209" s="19">
        <v>2.0833333333333336E-2</v>
      </c>
      <c r="C209" s="19">
        <v>0.11249999999999999</v>
      </c>
      <c r="D209">
        <f t="shared" si="3"/>
        <v>2.0833333333333336E-2</v>
      </c>
    </row>
    <row r="210" spans="1:4" x14ac:dyDescent="0.25">
      <c r="A210" s="19" t="s">
        <v>2619</v>
      </c>
      <c r="B210" s="19">
        <v>0</v>
      </c>
      <c r="C210" s="19">
        <v>0.625</v>
      </c>
      <c r="D210">
        <f t="shared" si="3"/>
        <v>0</v>
      </c>
    </row>
    <row r="211" spans="1:4" x14ac:dyDescent="0.25">
      <c r="A211" s="19" t="s">
        <v>2620</v>
      </c>
      <c r="B211" s="19">
        <v>0.125</v>
      </c>
      <c r="C211" s="19">
        <v>0.55833333333333335</v>
      </c>
      <c r="D211">
        <f t="shared" si="3"/>
        <v>0.125</v>
      </c>
    </row>
    <row r="212" spans="1:4" x14ac:dyDescent="0.25">
      <c r="A212" s="19" t="s">
        <v>2621</v>
      </c>
      <c r="B212" s="19">
        <v>0</v>
      </c>
      <c r="C212" s="19">
        <v>0.625</v>
      </c>
      <c r="D212">
        <f t="shared" si="3"/>
        <v>0</v>
      </c>
    </row>
    <row r="213" spans="1:4" x14ac:dyDescent="0.25">
      <c r="A213" s="19" t="s">
        <v>2622</v>
      </c>
      <c r="B213" s="19">
        <v>0.13333333333333333</v>
      </c>
      <c r="C213" s="19">
        <v>0.6</v>
      </c>
      <c r="D213">
        <f t="shared" si="3"/>
        <v>0.13333333333333333</v>
      </c>
    </row>
    <row r="214" spans="1:4" x14ac:dyDescent="0.25">
      <c r="A214" s="19" t="s">
        <v>2623</v>
      </c>
      <c r="B214" s="19">
        <v>-0.14444444444444446</v>
      </c>
      <c r="C214" s="19">
        <v>0.27777777777777773</v>
      </c>
      <c r="D214">
        <f t="shared" si="3"/>
        <v>0.14444444444444446</v>
      </c>
    </row>
    <row r="215" spans="1:4" x14ac:dyDescent="0.25">
      <c r="A215" s="19" t="s">
        <v>2624</v>
      </c>
      <c r="B215" s="19">
        <v>0.16666666666666666</v>
      </c>
      <c r="C215" s="19">
        <v>0.16666666666666666</v>
      </c>
      <c r="D215">
        <f t="shared" si="3"/>
        <v>0.16666666666666666</v>
      </c>
    </row>
    <row r="216" spans="1:4" x14ac:dyDescent="0.25">
      <c r="A216" s="19" t="s">
        <v>2625</v>
      </c>
      <c r="B216" s="19">
        <v>0</v>
      </c>
      <c r="C216" s="19">
        <v>0.15833333333333333</v>
      </c>
      <c r="D216">
        <f t="shared" si="3"/>
        <v>0</v>
      </c>
    </row>
    <row r="217" spans="1:4" x14ac:dyDescent="0.25">
      <c r="A217" s="19" t="s">
        <v>2626</v>
      </c>
      <c r="B217" s="19">
        <v>0.13636363636363635</v>
      </c>
      <c r="C217" s="19">
        <v>0.45454545454545453</v>
      </c>
      <c r="D217">
        <f t="shared" si="3"/>
        <v>0.13636363636363635</v>
      </c>
    </row>
    <row r="218" spans="1:4" x14ac:dyDescent="0.25">
      <c r="A218" s="19" t="s">
        <v>2627</v>
      </c>
      <c r="B218" s="19">
        <v>0.19166666666666665</v>
      </c>
      <c r="C218" s="19">
        <v>0.30833333333333335</v>
      </c>
      <c r="D218">
        <f t="shared" si="3"/>
        <v>0.19166666666666665</v>
      </c>
    </row>
    <row r="219" spans="1:4" x14ac:dyDescent="0.25">
      <c r="A219" s="19" t="s">
        <v>2628</v>
      </c>
      <c r="B219" s="19">
        <v>0.1875</v>
      </c>
      <c r="C219" s="19">
        <v>0.22083333333333333</v>
      </c>
      <c r="D219">
        <f t="shared" si="3"/>
        <v>0.1875</v>
      </c>
    </row>
    <row r="220" spans="1:4" x14ac:dyDescent="0.25">
      <c r="A220" s="19" t="s">
        <v>2629</v>
      </c>
      <c r="B220" s="19">
        <v>0</v>
      </c>
      <c r="C220" s="19">
        <v>0</v>
      </c>
      <c r="D220">
        <f t="shared" si="3"/>
        <v>0</v>
      </c>
    </row>
    <row r="221" spans="1:4" x14ac:dyDescent="0.25">
      <c r="A221" s="19" t="s">
        <v>2630</v>
      </c>
      <c r="B221" s="19">
        <v>0.125</v>
      </c>
      <c r="C221" s="19">
        <v>0.21458333333333332</v>
      </c>
      <c r="D221">
        <f t="shared" si="3"/>
        <v>0.125</v>
      </c>
    </row>
    <row r="222" spans="1:4" x14ac:dyDescent="0.25">
      <c r="A222" s="19" t="s">
        <v>2631</v>
      </c>
      <c r="B222" s="19">
        <v>0</v>
      </c>
      <c r="C222" s="19">
        <v>0</v>
      </c>
      <c r="D222">
        <f t="shared" si="3"/>
        <v>0</v>
      </c>
    </row>
    <row r="223" spans="1:4" x14ac:dyDescent="0.25">
      <c r="A223" s="19" t="s">
        <v>2632</v>
      </c>
      <c r="B223" s="19">
        <v>2.5000000000000008E-2</v>
      </c>
      <c r="C223" s="19">
        <v>0.2</v>
      </c>
      <c r="D223">
        <f t="shared" si="3"/>
        <v>2.5000000000000008E-2</v>
      </c>
    </row>
    <row r="224" spans="1:4" x14ac:dyDescent="0.25">
      <c r="A224" s="19" t="s">
        <v>2633</v>
      </c>
      <c r="B224" s="19">
        <v>-2.121212121212122E-2</v>
      </c>
      <c r="C224" s="19">
        <v>0.21818181818181817</v>
      </c>
      <c r="D224">
        <f t="shared" si="3"/>
        <v>2.121212121212122E-2</v>
      </c>
    </row>
    <row r="225" spans="1:4" x14ac:dyDescent="0.25">
      <c r="A225" s="19" t="s">
        <v>2634</v>
      </c>
      <c r="B225" s="19">
        <v>0</v>
      </c>
      <c r="C225" s="19">
        <v>0</v>
      </c>
      <c r="D225">
        <f t="shared" si="3"/>
        <v>0</v>
      </c>
    </row>
    <row r="226" spans="1:4" x14ac:dyDescent="0.25">
      <c r="A226" s="19" t="s">
        <v>2635</v>
      </c>
      <c r="B226" s="19">
        <v>9.090909090909087E-3</v>
      </c>
      <c r="C226" s="19">
        <v>0.13863636363636364</v>
      </c>
      <c r="D226">
        <f t="shared" si="3"/>
        <v>9.090909090909087E-3</v>
      </c>
    </row>
    <row r="227" spans="1:4" x14ac:dyDescent="0.25">
      <c r="A227" s="19" t="s">
        <v>2636</v>
      </c>
      <c r="B227" s="19">
        <v>0.25</v>
      </c>
      <c r="C227" s="19">
        <v>0.25</v>
      </c>
      <c r="D227">
        <f t="shared" si="3"/>
        <v>0.25</v>
      </c>
    </row>
    <row r="228" spans="1:4" x14ac:dyDescent="0.25">
      <c r="A228" s="19" t="s">
        <v>2637</v>
      </c>
      <c r="B228" s="19">
        <v>0</v>
      </c>
      <c r="C228" s="19">
        <v>0.5</v>
      </c>
      <c r="D228">
        <f t="shared" si="3"/>
        <v>0</v>
      </c>
    </row>
    <row r="229" spans="1:4" x14ac:dyDescent="0.25">
      <c r="A229" s="19" t="s">
        <v>2638</v>
      </c>
      <c r="B229" s="19">
        <v>0.25</v>
      </c>
      <c r="C229" s="19">
        <v>0.25</v>
      </c>
      <c r="D229">
        <f t="shared" si="3"/>
        <v>0.25</v>
      </c>
    </row>
    <row r="230" spans="1:4" x14ac:dyDescent="0.25">
      <c r="A230" s="19" t="s">
        <v>2639</v>
      </c>
      <c r="B230" s="19">
        <v>0.16</v>
      </c>
      <c r="C230" s="19">
        <v>0.53999999999999992</v>
      </c>
      <c r="D230">
        <f t="shared" si="3"/>
        <v>0.16</v>
      </c>
    </row>
    <row r="231" spans="1:4" x14ac:dyDescent="0.25">
      <c r="A231" s="19" t="s">
        <v>2640</v>
      </c>
      <c r="B231" s="19">
        <v>0</v>
      </c>
      <c r="C231" s="19">
        <v>0</v>
      </c>
      <c r="D231">
        <f t="shared" si="3"/>
        <v>0</v>
      </c>
    </row>
    <row r="232" spans="1:4" x14ac:dyDescent="0.25">
      <c r="A232" s="19" t="s">
        <v>2641</v>
      </c>
      <c r="B232" s="19">
        <v>-0.35</v>
      </c>
      <c r="C232" s="19">
        <v>0.15000000000000002</v>
      </c>
      <c r="D232">
        <f t="shared" si="3"/>
        <v>0.35</v>
      </c>
    </row>
    <row r="233" spans="1:4" x14ac:dyDescent="0.25">
      <c r="A233" s="19" t="s">
        <v>2642</v>
      </c>
      <c r="B233" s="19">
        <v>0.25</v>
      </c>
      <c r="C233" s="19">
        <v>0.25</v>
      </c>
      <c r="D233">
        <f t="shared" si="3"/>
        <v>0.25</v>
      </c>
    </row>
    <row r="234" spans="1:4" x14ac:dyDescent="0.25">
      <c r="A234" s="19" t="s">
        <v>2643</v>
      </c>
      <c r="B234" s="19">
        <v>-6.25E-2</v>
      </c>
      <c r="C234" s="19">
        <v>0.6875</v>
      </c>
      <c r="D234">
        <f t="shared" si="3"/>
        <v>6.25E-2</v>
      </c>
    </row>
    <row r="235" spans="1:4" x14ac:dyDescent="0.25">
      <c r="A235" s="19" t="s">
        <v>2644</v>
      </c>
      <c r="B235" s="19">
        <v>0</v>
      </c>
      <c r="C235" s="19">
        <v>0.625</v>
      </c>
      <c r="D235">
        <f t="shared" si="3"/>
        <v>0</v>
      </c>
    </row>
    <row r="236" spans="1:4" x14ac:dyDescent="0.25">
      <c r="A236" s="19" t="s">
        <v>2645</v>
      </c>
      <c r="B236" s="19">
        <v>0</v>
      </c>
      <c r="C236" s="19">
        <v>0</v>
      </c>
      <c r="D236">
        <f t="shared" si="3"/>
        <v>0</v>
      </c>
    </row>
    <row r="237" spans="1:4" x14ac:dyDescent="0.25">
      <c r="A237" s="19" t="s">
        <v>2646</v>
      </c>
      <c r="B237" s="19">
        <v>-9.9999999999999978E-2</v>
      </c>
      <c r="C237" s="19">
        <v>0.35</v>
      </c>
      <c r="D237">
        <f t="shared" si="3"/>
        <v>9.9999999999999978E-2</v>
      </c>
    </row>
    <row r="238" spans="1:4" x14ac:dyDescent="0.25">
      <c r="A238" s="19" t="s">
        <v>2647</v>
      </c>
      <c r="B238" s="19">
        <v>-0.15</v>
      </c>
      <c r="C238" s="19">
        <v>0.2</v>
      </c>
      <c r="D238">
        <f t="shared" si="3"/>
        <v>0.15</v>
      </c>
    </row>
    <row r="239" spans="1:4" x14ac:dyDescent="0.25">
      <c r="A239" s="19" t="s">
        <v>2648</v>
      </c>
      <c r="B239" s="19">
        <v>5.555555555555554E-3</v>
      </c>
      <c r="C239" s="19">
        <v>0.26111111111111113</v>
      </c>
      <c r="D239">
        <f t="shared" si="3"/>
        <v>5.555555555555554E-3</v>
      </c>
    </row>
    <row r="240" spans="1:4" x14ac:dyDescent="0.25">
      <c r="A240" s="19" t="s">
        <v>2649</v>
      </c>
      <c r="B240" s="19">
        <v>0</v>
      </c>
      <c r="C240" s="19">
        <v>0</v>
      </c>
      <c r="D240">
        <f t="shared" si="3"/>
        <v>0</v>
      </c>
    </row>
    <row r="241" spans="1:4" x14ac:dyDescent="0.25">
      <c r="A241" s="19" t="s">
        <v>2650</v>
      </c>
      <c r="B241" s="19">
        <v>0</v>
      </c>
      <c r="C241" s="19">
        <v>0</v>
      </c>
      <c r="D241">
        <f t="shared" si="3"/>
        <v>0</v>
      </c>
    </row>
    <row r="242" spans="1:4" x14ac:dyDescent="0.25">
      <c r="A242" s="19" t="s">
        <v>2651</v>
      </c>
      <c r="B242" s="19">
        <v>0.16666666666666666</v>
      </c>
      <c r="C242" s="19">
        <v>0.16666666666666666</v>
      </c>
      <c r="D242">
        <f t="shared" si="3"/>
        <v>0.16666666666666666</v>
      </c>
    </row>
    <row r="243" spans="1:4" x14ac:dyDescent="0.25">
      <c r="A243" s="19" t="s">
        <v>2652</v>
      </c>
      <c r="B243" s="19">
        <v>8.3333333333333329E-2</v>
      </c>
      <c r="C243" s="19">
        <v>0.54166666666666663</v>
      </c>
      <c r="D243">
        <f t="shared" si="3"/>
        <v>8.3333333333333329E-2</v>
      </c>
    </row>
    <row r="244" spans="1:4" x14ac:dyDescent="0.25">
      <c r="A244" s="19" t="s">
        <v>2653</v>
      </c>
      <c r="B244" s="19">
        <v>8.3333333333333329E-2</v>
      </c>
      <c r="C244" s="19">
        <v>0.13333333333333333</v>
      </c>
      <c r="D244">
        <f t="shared" si="3"/>
        <v>8.3333333333333329E-2</v>
      </c>
    </row>
    <row r="245" spans="1:4" x14ac:dyDescent="0.25">
      <c r="A245" s="19" t="s">
        <v>2654</v>
      </c>
      <c r="B245" s="19">
        <v>0</v>
      </c>
      <c r="C245" s="19">
        <v>0</v>
      </c>
      <c r="D245">
        <f t="shared" si="3"/>
        <v>0</v>
      </c>
    </row>
    <row r="246" spans="1:4" x14ac:dyDescent="0.25">
      <c r="A246" s="19" t="s">
        <v>2655</v>
      </c>
      <c r="B246" s="19">
        <v>9.9999999999999978E-2</v>
      </c>
      <c r="C246" s="19">
        <v>0.44999999999999996</v>
      </c>
      <c r="D246">
        <f t="shared" si="3"/>
        <v>9.9999999999999978E-2</v>
      </c>
    </row>
    <row r="247" spans="1:4" x14ac:dyDescent="0.25">
      <c r="A247" s="19" t="s">
        <v>2656</v>
      </c>
      <c r="B247" s="19">
        <v>3.3333333333333333E-2</v>
      </c>
      <c r="C247" s="19">
        <v>6.6666666666666666E-2</v>
      </c>
      <c r="D247">
        <f t="shared" si="3"/>
        <v>3.3333333333333333E-2</v>
      </c>
    </row>
    <row r="248" spans="1:4" x14ac:dyDescent="0.25">
      <c r="A248" s="19" t="s">
        <v>2657</v>
      </c>
      <c r="B248" s="19">
        <v>0.34375</v>
      </c>
      <c r="C248" s="19">
        <v>0.5229166666666667</v>
      </c>
      <c r="D248">
        <f t="shared" si="3"/>
        <v>0.34375</v>
      </c>
    </row>
    <row r="249" spans="1:4" x14ac:dyDescent="0.25">
      <c r="A249" s="19" t="s">
        <v>2658</v>
      </c>
      <c r="B249" s="19">
        <v>0</v>
      </c>
      <c r="C249" s="19">
        <v>0.35555555555555557</v>
      </c>
      <c r="D249">
        <f t="shared" si="3"/>
        <v>0</v>
      </c>
    </row>
    <row r="250" spans="1:4" x14ac:dyDescent="0.25">
      <c r="A250" s="19" t="s">
        <v>2659</v>
      </c>
      <c r="B250" s="19">
        <v>0</v>
      </c>
      <c r="C250" s="19">
        <v>8.3333333333333329E-2</v>
      </c>
      <c r="D250">
        <f t="shared" si="3"/>
        <v>0</v>
      </c>
    </row>
    <row r="251" spans="1:4" x14ac:dyDescent="0.25">
      <c r="A251" s="19" t="s">
        <v>2660</v>
      </c>
      <c r="B251" s="19">
        <v>0</v>
      </c>
      <c r="C251" s="19">
        <v>0</v>
      </c>
      <c r="D251">
        <f t="shared" si="3"/>
        <v>0</v>
      </c>
    </row>
    <row r="252" spans="1:4" x14ac:dyDescent="0.25">
      <c r="A252" s="19" t="s">
        <v>2661</v>
      </c>
      <c r="B252" s="19">
        <v>-0.04</v>
      </c>
      <c r="C252" s="19">
        <v>0.31</v>
      </c>
      <c r="D252">
        <f t="shared" si="3"/>
        <v>0.04</v>
      </c>
    </row>
    <row r="253" spans="1:4" x14ac:dyDescent="0.25">
      <c r="A253" s="19" t="s">
        <v>2662</v>
      </c>
      <c r="B253" s="19">
        <v>0.22222222222222221</v>
      </c>
      <c r="C253" s="19">
        <v>0.41111111111111115</v>
      </c>
      <c r="D253">
        <f t="shared" si="3"/>
        <v>0.22222222222222221</v>
      </c>
    </row>
    <row r="254" spans="1:4" x14ac:dyDescent="0.25">
      <c r="A254" s="19" t="s">
        <v>2663</v>
      </c>
      <c r="B254" s="19">
        <v>-6.25E-2</v>
      </c>
      <c r="C254" s="19">
        <v>0.1875</v>
      </c>
      <c r="D254">
        <f t="shared" si="3"/>
        <v>6.25E-2</v>
      </c>
    </row>
    <row r="255" spans="1:4" x14ac:dyDescent="0.25">
      <c r="A255" s="19" t="s">
        <v>2664</v>
      </c>
      <c r="B255" s="19">
        <v>0</v>
      </c>
      <c r="C255" s="19">
        <v>0</v>
      </c>
      <c r="D255">
        <f t="shared" si="3"/>
        <v>0</v>
      </c>
    </row>
    <row r="256" spans="1:4" x14ac:dyDescent="0.25">
      <c r="A256" s="19" t="s">
        <v>2665</v>
      </c>
      <c r="B256" s="19">
        <v>0.11454545454545455</v>
      </c>
      <c r="C256" s="19">
        <v>0.37515151515151512</v>
      </c>
      <c r="D256">
        <f t="shared" si="3"/>
        <v>0.11454545454545455</v>
      </c>
    </row>
    <row r="257" spans="1:4" x14ac:dyDescent="0.25">
      <c r="A257" s="19" t="s">
        <v>2666</v>
      </c>
      <c r="B257" s="19">
        <v>0.14861111111111111</v>
      </c>
      <c r="C257" s="19">
        <v>0.35243055555555558</v>
      </c>
      <c r="D257">
        <f t="shared" si="3"/>
        <v>0.14861111111111111</v>
      </c>
    </row>
    <row r="258" spans="1:4" x14ac:dyDescent="0.25">
      <c r="A258" s="19" t="s">
        <v>2667</v>
      </c>
      <c r="B258" s="19">
        <v>0</v>
      </c>
      <c r="C258" s="19">
        <v>0</v>
      </c>
      <c r="D258">
        <f t="shared" si="3"/>
        <v>0</v>
      </c>
    </row>
    <row r="259" spans="1:4" x14ac:dyDescent="0.25">
      <c r="A259" s="19" t="s">
        <v>2668</v>
      </c>
      <c r="B259" s="19">
        <v>0</v>
      </c>
      <c r="C259" s="19">
        <v>0.7</v>
      </c>
      <c r="D259">
        <f t="shared" ref="D259:D322" si="4">ABS(B259)</f>
        <v>0</v>
      </c>
    </row>
    <row r="260" spans="1:4" x14ac:dyDescent="0.25">
      <c r="A260" s="19" t="s">
        <v>2669</v>
      </c>
      <c r="B260" s="19">
        <v>-1.6666666666666666E-2</v>
      </c>
      <c r="C260" s="19">
        <v>0.15555555555555556</v>
      </c>
      <c r="D260">
        <f t="shared" si="4"/>
        <v>1.6666666666666666E-2</v>
      </c>
    </row>
    <row r="261" spans="1:4" x14ac:dyDescent="0.25">
      <c r="A261" s="19" t="s">
        <v>2670</v>
      </c>
      <c r="B261" s="19">
        <v>-6.25E-2</v>
      </c>
      <c r="C261" s="19">
        <v>0.1875</v>
      </c>
      <c r="D261">
        <f t="shared" si="4"/>
        <v>6.25E-2</v>
      </c>
    </row>
    <row r="262" spans="1:4" x14ac:dyDescent="0.25">
      <c r="A262" s="19" t="s">
        <v>2671</v>
      </c>
      <c r="B262" s="19">
        <v>-0.1</v>
      </c>
      <c r="C262" s="19">
        <v>0.1</v>
      </c>
      <c r="D262">
        <f t="shared" si="4"/>
        <v>0.1</v>
      </c>
    </row>
    <row r="263" spans="1:4" x14ac:dyDescent="0.25">
      <c r="A263" s="19" t="s">
        <v>2672</v>
      </c>
      <c r="B263" s="19">
        <v>0.13636363636363635</v>
      </c>
      <c r="C263" s="19">
        <v>0.45454545454545453</v>
      </c>
      <c r="D263">
        <f t="shared" si="4"/>
        <v>0.13636363636363635</v>
      </c>
    </row>
    <row r="264" spans="1:4" x14ac:dyDescent="0.25">
      <c r="A264" s="19" t="s">
        <v>2673</v>
      </c>
      <c r="B264" s="19">
        <v>5.4545454545454543E-2</v>
      </c>
      <c r="C264" s="19">
        <v>0.30515151515151517</v>
      </c>
      <c r="D264">
        <f t="shared" si="4"/>
        <v>5.4545454545454543E-2</v>
      </c>
    </row>
    <row r="265" spans="1:4" x14ac:dyDescent="0.25">
      <c r="A265" s="19" t="s">
        <v>2674</v>
      </c>
      <c r="B265" s="19">
        <v>0.21428571428571427</v>
      </c>
      <c r="C265" s="19">
        <v>0.42857142857142855</v>
      </c>
      <c r="D265">
        <f t="shared" si="4"/>
        <v>0.21428571428571427</v>
      </c>
    </row>
    <row r="266" spans="1:4" x14ac:dyDescent="0.25">
      <c r="A266" s="19" t="s">
        <v>2675</v>
      </c>
      <c r="B266" s="19">
        <v>0.1282828282828283</v>
      </c>
      <c r="C266" s="19">
        <v>0.38686868686868697</v>
      </c>
      <c r="D266">
        <f t="shared" si="4"/>
        <v>0.1282828282828283</v>
      </c>
    </row>
    <row r="267" spans="1:4" x14ac:dyDescent="0.25">
      <c r="A267" s="19" t="s">
        <v>2676</v>
      </c>
      <c r="B267" s="19">
        <v>-4.1666666666666664E-2</v>
      </c>
      <c r="C267" s="19">
        <v>0.47500000000000003</v>
      </c>
      <c r="D267">
        <f t="shared" si="4"/>
        <v>4.1666666666666664E-2</v>
      </c>
    </row>
    <row r="268" spans="1:4" x14ac:dyDescent="0.25">
      <c r="A268" s="19" t="s">
        <v>2677</v>
      </c>
      <c r="B268" s="19">
        <v>0.13636363636363635</v>
      </c>
      <c r="C268" s="19">
        <v>0.45454545454545453</v>
      </c>
      <c r="D268">
        <f t="shared" si="4"/>
        <v>0.13636363636363635</v>
      </c>
    </row>
    <row r="269" spans="1:4" x14ac:dyDescent="0.25">
      <c r="A269" s="19" t="s">
        <v>2678</v>
      </c>
      <c r="B269" s="19">
        <v>-5.3571428571428568E-2</v>
      </c>
      <c r="C269" s="19">
        <v>0.24642857142857144</v>
      </c>
      <c r="D269">
        <f t="shared" si="4"/>
        <v>5.3571428571428568E-2</v>
      </c>
    </row>
    <row r="270" spans="1:4" x14ac:dyDescent="0.25">
      <c r="A270" s="19" t="s">
        <v>2679</v>
      </c>
      <c r="B270" s="19">
        <v>1.1111111111111112E-2</v>
      </c>
      <c r="C270" s="19">
        <v>2.2222222222222223E-2</v>
      </c>
      <c r="D270">
        <f t="shared" si="4"/>
        <v>1.1111111111111112E-2</v>
      </c>
    </row>
    <row r="271" spans="1:4" x14ac:dyDescent="0.25">
      <c r="A271" s="19" t="s">
        <v>2680</v>
      </c>
      <c r="B271" s="19">
        <v>-5.6250000000000001E-2</v>
      </c>
      <c r="C271" s="19">
        <v>0.13541666666666669</v>
      </c>
      <c r="D271">
        <f t="shared" si="4"/>
        <v>5.6250000000000001E-2</v>
      </c>
    </row>
    <row r="272" spans="1:4" x14ac:dyDescent="0.25">
      <c r="A272" s="19" t="s">
        <v>2681</v>
      </c>
      <c r="B272" s="19">
        <v>0</v>
      </c>
      <c r="C272" s="19">
        <v>0.52500000000000002</v>
      </c>
      <c r="D272">
        <f t="shared" si="4"/>
        <v>0</v>
      </c>
    </row>
    <row r="273" spans="1:4" x14ac:dyDescent="0.25">
      <c r="A273" s="19" t="s">
        <v>2682</v>
      </c>
      <c r="B273" s="19">
        <v>0.23484848484848486</v>
      </c>
      <c r="C273" s="19">
        <v>0.49595959595959593</v>
      </c>
      <c r="D273">
        <f t="shared" si="4"/>
        <v>0.23484848484848486</v>
      </c>
    </row>
    <row r="274" spans="1:4" x14ac:dyDescent="0.25">
      <c r="A274" s="19" t="s">
        <v>2683</v>
      </c>
      <c r="B274" s="19">
        <v>0.31212121212121213</v>
      </c>
      <c r="C274" s="19">
        <v>0.61818181818181817</v>
      </c>
      <c r="D274">
        <f t="shared" si="4"/>
        <v>0.31212121212121213</v>
      </c>
    </row>
    <row r="275" spans="1:4" x14ac:dyDescent="0.25">
      <c r="A275" s="19" t="s">
        <v>2684</v>
      </c>
      <c r="B275" s="19">
        <v>5.0000000000000024E-2</v>
      </c>
      <c r="C275" s="19">
        <v>0.62777777777777777</v>
      </c>
      <c r="D275">
        <f t="shared" si="4"/>
        <v>5.0000000000000024E-2</v>
      </c>
    </row>
    <row r="276" spans="1:4" x14ac:dyDescent="0.25">
      <c r="A276" s="19" t="s">
        <v>2685</v>
      </c>
      <c r="B276" s="19">
        <v>0</v>
      </c>
      <c r="C276" s="19">
        <v>0.2</v>
      </c>
      <c r="D276">
        <f t="shared" si="4"/>
        <v>0</v>
      </c>
    </row>
    <row r="277" spans="1:4" x14ac:dyDescent="0.25">
      <c r="A277" s="19" t="s">
        <v>2686</v>
      </c>
      <c r="B277" s="19">
        <v>7.8571428571428584E-2</v>
      </c>
      <c r="C277" s="19">
        <v>0.31666666666666671</v>
      </c>
      <c r="D277">
        <f t="shared" si="4"/>
        <v>7.8571428571428584E-2</v>
      </c>
    </row>
    <row r="278" spans="1:4" x14ac:dyDescent="0.25">
      <c r="A278" s="19" t="s">
        <v>2687</v>
      </c>
      <c r="B278" s="19">
        <v>0</v>
      </c>
      <c r="C278" s="19">
        <v>0.16666666666666666</v>
      </c>
      <c r="D278">
        <f t="shared" si="4"/>
        <v>0</v>
      </c>
    </row>
    <row r="279" spans="1:4" x14ac:dyDescent="0.25">
      <c r="A279" s="20" t="s">
        <v>2722</v>
      </c>
      <c r="B279" s="21">
        <v>0.15</v>
      </c>
      <c r="C279" s="21">
        <v>0.51111111111111107</v>
      </c>
      <c r="D279">
        <f t="shared" si="4"/>
        <v>0.15</v>
      </c>
    </row>
    <row r="280" spans="1:4" x14ac:dyDescent="0.25">
      <c r="A280" s="20" t="s">
        <v>2723</v>
      </c>
      <c r="B280" s="21">
        <v>-8.666666666666667E-2</v>
      </c>
      <c r="C280" s="21">
        <v>0.2533333333333333</v>
      </c>
      <c r="D280">
        <f t="shared" si="4"/>
        <v>8.666666666666667E-2</v>
      </c>
    </row>
    <row r="281" spans="1:4" x14ac:dyDescent="0.25">
      <c r="A281" s="20" t="s">
        <v>2724</v>
      </c>
      <c r="B281" s="21">
        <v>-1.6666666666666666E-2</v>
      </c>
      <c r="C281" s="21">
        <v>0.36944444444444446</v>
      </c>
      <c r="D281">
        <f t="shared" si="4"/>
        <v>1.6666666666666666E-2</v>
      </c>
    </row>
    <row r="282" spans="1:4" x14ac:dyDescent="0.25">
      <c r="A282" s="20" t="s">
        <v>2725</v>
      </c>
      <c r="B282" s="21">
        <v>6.6666666666666666E-2</v>
      </c>
      <c r="C282" s="21">
        <v>0.15277777777777776</v>
      </c>
      <c r="D282">
        <f t="shared" si="4"/>
        <v>6.6666666666666666E-2</v>
      </c>
    </row>
    <row r="283" spans="1:4" x14ac:dyDescent="0.25">
      <c r="A283" s="20" t="s">
        <v>2726</v>
      </c>
      <c r="B283" s="21">
        <v>0.13333333333333333</v>
      </c>
      <c r="C283" s="21">
        <v>0.66666666666666663</v>
      </c>
      <c r="D283">
        <f t="shared" si="4"/>
        <v>0.13333333333333333</v>
      </c>
    </row>
    <row r="284" spans="1:4" x14ac:dyDescent="0.25">
      <c r="A284" s="20" t="s">
        <v>2727</v>
      </c>
      <c r="B284" s="21">
        <v>0.11038961038961038</v>
      </c>
      <c r="C284" s="21">
        <v>0.27272727272727276</v>
      </c>
      <c r="D284">
        <f t="shared" si="4"/>
        <v>0.11038961038961038</v>
      </c>
    </row>
    <row r="285" spans="1:4" x14ac:dyDescent="0.25">
      <c r="A285" s="20" t="s">
        <v>2728</v>
      </c>
      <c r="B285" s="21">
        <v>4.0404040404040387E-3</v>
      </c>
      <c r="C285" s="21">
        <v>0.45235690235690235</v>
      </c>
      <c r="D285">
        <f t="shared" si="4"/>
        <v>4.0404040404040387E-3</v>
      </c>
    </row>
    <row r="286" spans="1:4" x14ac:dyDescent="0.25">
      <c r="A286" s="20" t="s">
        <v>2729</v>
      </c>
      <c r="B286" s="21">
        <v>3.7500000000000006E-2</v>
      </c>
      <c r="C286" s="21">
        <v>0.25208333333333333</v>
      </c>
      <c r="D286">
        <f t="shared" si="4"/>
        <v>3.7500000000000006E-2</v>
      </c>
    </row>
    <row r="287" spans="1:4" x14ac:dyDescent="0.25">
      <c r="A287" s="20" t="s">
        <v>2730</v>
      </c>
      <c r="B287" s="21">
        <v>0.1103896103896104</v>
      </c>
      <c r="C287" s="21">
        <v>0.41558441558441556</v>
      </c>
      <c r="D287">
        <f t="shared" si="4"/>
        <v>0.1103896103896104</v>
      </c>
    </row>
    <row r="288" spans="1:4" x14ac:dyDescent="0.25">
      <c r="A288" s="20" t="s">
        <v>2731</v>
      </c>
      <c r="B288" s="21">
        <v>7.8282828282828287E-2</v>
      </c>
      <c r="C288" s="21">
        <v>0.22575757575757574</v>
      </c>
      <c r="D288">
        <f t="shared" si="4"/>
        <v>7.8282828282828287E-2</v>
      </c>
    </row>
    <row r="289" spans="1:4" x14ac:dyDescent="0.25">
      <c r="A289" s="20" t="s">
        <v>2732</v>
      </c>
      <c r="B289" s="21">
        <v>3.7878787878787845E-3</v>
      </c>
      <c r="C289" s="21">
        <v>0.40984848484848485</v>
      </c>
      <c r="D289">
        <f t="shared" si="4"/>
        <v>3.7878787878787845E-3</v>
      </c>
    </row>
    <row r="290" spans="1:4" x14ac:dyDescent="0.25">
      <c r="A290" s="20" t="s">
        <v>2733</v>
      </c>
      <c r="B290" s="21">
        <v>0.15909090909090909</v>
      </c>
      <c r="C290" s="21">
        <v>0.46363636363636362</v>
      </c>
      <c r="D290">
        <f t="shared" si="4"/>
        <v>0.15909090909090909</v>
      </c>
    </row>
    <row r="291" spans="1:4" x14ac:dyDescent="0.25">
      <c r="A291" s="20" t="s">
        <v>2734</v>
      </c>
      <c r="B291" s="21">
        <v>0.14360269360269359</v>
      </c>
      <c r="C291" s="21">
        <v>0.44781144781144783</v>
      </c>
      <c r="D291">
        <f t="shared" si="4"/>
        <v>0.14360269360269359</v>
      </c>
    </row>
    <row r="292" spans="1:4" x14ac:dyDescent="0.25">
      <c r="A292" s="20" t="s">
        <v>2735</v>
      </c>
      <c r="B292" s="21">
        <v>0.23106060606060605</v>
      </c>
      <c r="C292" s="21">
        <v>0.29797979797979796</v>
      </c>
      <c r="D292">
        <f t="shared" si="4"/>
        <v>0.23106060606060605</v>
      </c>
    </row>
    <row r="293" spans="1:4" x14ac:dyDescent="0.25">
      <c r="A293" s="20" t="s">
        <v>2736</v>
      </c>
      <c r="B293" s="21">
        <v>6.3257575757575762E-2</v>
      </c>
      <c r="C293" s="21">
        <v>0.47335858585858581</v>
      </c>
      <c r="D293">
        <f t="shared" si="4"/>
        <v>6.3257575757575762E-2</v>
      </c>
    </row>
    <row r="294" spans="1:4" x14ac:dyDescent="0.25">
      <c r="A294" s="20" t="s">
        <v>2737</v>
      </c>
      <c r="B294" s="21">
        <v>0.18223562152133582</v>
      </c>
      <c r="C294" s="21">
        <v>0.51306431663574525</v>
      </c>
      <c r="D294">
        <f t="shared" si="4"/>
        <v>0.18223562152133582</v>
      </c>
    </row>
    <row r="295" spans="1:4" x14ac:dyDescent="0.25">
      <c r="A295" s="20" t="s">
        <v>2738</v>
      </c>
      <c r="B295" s="21">
        <v>0.22787878787878785</v>
      </c>
      <c r="C295" s="21">
        <v>0.49515151515151512</v>
      </c>
      <c r="D295">
        <f t="shared" si="4"/>
        <v>0.22787878787878785</v>
      </c>
    </row>
    <row r="296" spans="1:4" x14ac:dyDescent="0.25">
      <c r="A296" s="20" t="s">
        <v>2739</v>
      </c>
      <c r="B296" s="21">
        <v>-3.6111111111111115E-2</v>
      </c>
      <c r="C296" s="21">
        <v>0.30277777777777776</v>
      </c>
      <c r="D296">
        <f t="shared" si="4"/>
        <v>3.6111111111111115E-2</v>
      </c>
    </row>
    <row r="297" spans="1:4" x14ac:dyDescent="0.25">
      <c r="A297" s="20" t="s">
        <v>2740</v>
      </c>
      <c r="B297" s="21">
        <v>0.16212121212121214</v>
      </c>
      <c r="C297" s="21">
        <v>0.64318181818181819</v>
      </c>
      <c r="D297">
        <f t="shared" si="4"/>
        <v>0.16212121212121214</v>
      </c>
    </row>
    <row r="298" spans="1:4" x14ac:dyDescent="0.25">
      <c r="A298" s="20" t="s">
        <v>2741</v>
      </c>
      <c r="B298" s="21">
        <v>0.20714285714285713</v>
      </c>
      <c r="C298" s="21">
        <v>0.31666666666666671</v>
      </c>
      <c r="D298">
        <f t="shared" si="4"/>
        <v>0.20714285714285713</v>
      </c>
    </row>
    <row r="299" spans="1:4" x14ac:dyDescent="0.25">
      <c r="A299" s="20" t="s">
        <v>2742</v>
      </c>
      <c r="B299" s="21">
        <v>0.22159090909090909</v>
      </c>
      <c r="C299" s="21">
        <v>0.32196969696969696</v>
      </c>
      <c r="D299">
        <f t="shared" si="4"/>
        <v>0.22159090909090909</v>
      </c>
    </row>
    <row r="300" spans="1:4" x14ac:dyDescent="0.25">
      <c r="A300" s="20" t="s">
        <v>2743</v>
      </c>
      <c r="B300" s="21">
        <v>-4.642857142857143E-2</v>
      </c>
      <c r="C300" s="21">
        <v>9.5238095238095233E-2</v>
      </c>
      <c r="D300">
        <f t="shared" si="4"/>
        <v>4.642857142857143E-2</v>
      </c>
    </row>
    <row r="301" spans="1:4" x14ac:dyDescent="0.25">
      <c r="A301" s="20" t="s">
        <v>2744</v>
      </c>
      <c r="B301" s="21">
        <v>1.8465909090909088E-2</v>
      </c>
      <c r="C301" s="21">
        <v>0.21571969696969698</v>
      </c>
      <c r="D301">
        <f t="shared" si="4"/>
        <v>1.8465909090909088E-2</v>
      </c>
    </row>
    <row r="302" spans="1:4" x14ac:dyDescent="0.25">
      <c r="A302" s="20" t="s">
        <v>2745</v>
      </c>
      <c r="B302" s="21">
        <v>5.4166666666666669E-2</v>
      </c>
      <c r="C302" s="21">
        <v>0.5</v>
      </c>
      <c r="D302">
        <f t="shared" si="4"/>
        <v>5.4166666666666669E-2</v>
      </c>
    </row>
    <row r="303" spans="1:4" x14ac:dyDescent="0.25">
      <c r="A303" s="20" t="s">
        <v>2746</v>
      </c>
      <c r="B303" s="21">
        <v>0.12619047619047619</v>
      </c>
      <c r="C303" s="21">
        <v>0.20634920634920637</v>
      </c>
      <c r="D303">
        <f t="shared" si="4"/>
        <v>0.12619047619047619</v>
      </c>
    </row>
    <row r="304" spans="1:4" x14ac:dyDescent="0.25">
      <c r="A304" s="20" t="s">
        <v>2747</v>
      </c>
      <c r="B304" s="21">
        <v>0.16212121212121211</v>
      </c>
      <c r="C304" s="21">
        <v>0.40151515151515155</v>
      </c>
      <c r="D304">
        <f t="shared" si="4"/>
        <v>0.16212121212121211</v>
      </c>
    </row>
    <row r="305" spans="1:4" x14ac:dyDescent="0.25">
      <c r="A305" s="20" t="s">
        <v>2748</v>
      </c>
      <c r="B305" s="21">
        <v>-0.05</v>
      </c>
      <c r="C305" s="21">
        <v>0.3</v>
      </c>
      <c r="D305">
        <f t="shared" si="4"/>
        <v>0.05</v>
      </c>
    </row>
    <row r="306" spans="1:4" x14ac:dyDescent="0.25">
      <c r="A306" s="20" t="s">
        <v>2749</v>
      </c>
      <c r="B306" s="21">
        <v>-2.2222222222222227E-2</v>
      </c>
      <c r="C306" s="21">
        <v>0.22222222222222221</v>
      </c>
      <c r="D306">
        <f t="shared" si="4"/>
        <v>2.2222222222222227E-2</v>
      </c>
    </row>
    <row r="307" spans="1:4" x14ac:dyDescent="0.25">
      <c r="A307" s="20" t="s">
        <v>2750</v>
      </c>
      <c r="B307" s="21">
        <v>-1.8181818181818188E-2</v>
      </c>
      <c r="C307" s="21">
        <v>0.32987012987012987</v>
      </c>
      <c r="D307">
        <f t="shared" si="4"/>
        <v>1.8181818181818188E-2</v>
      </c>
    </row>
    <row r="308" spans="1:4" x14ac:dyDescent="0.25">
      <c r="A308" s="20" t="s">
        <v>2751</v>
      </c>
      <c r="B308" s="21">
        <v>9.6883116883116877E-2</v>
      </c>
      <c r="C308" s="21">
        <v>0.24337662337662333</v>
      </c>
      <c r="D308">
        <f t="shared" si="4"/>
        <v>9.6883116883116877E-2</v>
      </c>
    </row>
    <row r="309" spans="1:4" x14ac:dyDescent="0.25">
      <c r="A309" s="20" t="s">
        <v>2752</v>
      </c>
      <c r="B309" s="21">
        <v>9.9999999999999992E-2</v>
      </c>
      <c r="C309" s="21">
        <v>0.21111111111111111</v>
      </c>
      <c r="D309">
        <f t="shared" si="4"/>
        <v>9.9999999999999992E-2</v>
      </c>
    </row>
    <row r="310" spans="1:4" x14ac:dyDescent="0.25">
      <c r="A310" s="20" t="s">
        <v>2753</v>
      </c>
      <c r="B310" s="21">
        <v>0.1</v>
      </c>
      <c r="C310" s="21">
        <v>0.4</v>
      </c>
      <c r="D310">
        <f t="shared" si="4"/>
        <v>0.1</v>
      </c>
    </row>
    <row r="311" spans="1:4" x14ac:dyDescent="0.25">
      <c r="A311" s="20" t="s">
        <v>2754</v>
      </c>
      <c r="B311" s="21">
        <v>0.1005050505050505</v>
      </c>
      <c r="C311" s="21">
        <v>0.21464646464646464</v>
      </c>
      <c r="D311">
        <f t="shared" si="4"/>
        <v>0.1005050505050505</v>
      </c>
    </row>
    <row r="312" spans="1:4" x14ac:dyDescent="0.25">
      <c r="A312" s="20" t="s">
        <v>2755</v>
      </c>
      <c r="B312" s="21">
        <v>0.21363636363636362</v>
      </c>
      <c r="C312" s="21">
        <v>0.51212121212121209</v>
      </c>
      <c r="D312">
        <f t="shared" si="4"/>
        <v>0.21363636363636362</v>
      </c>
    </row>
    <row r="313" spans="1:4" x14ac:dyDescent="0.25">
      <c r="A313" s="20" t="s">
        <v>2756</v>
      </c>
      <c r="B313" s="21">
        <v>0</v>
      </c>
      <c r="C313" s="21">
        <v>0</v>
      </c>
      <c r="D313">
        <f t="shared" si="4"/>
        <v>0</v>
      </c>
    </row>
    <row r="314" spans="1:4" x14ac:dyDescent="0.25">
      <c r="A314" s="20" t="s">
        <v>2757</v>
      </c>
      <c r="B314" s="21">
        <v>0.30999999999999994</v>
      </c>
      <c r="C314" s="21">
        <v>0.57666666666666666</v>
      </c>
      <c r="D314">
        <f t="shared" si="4"/>
        <v>0.30999999999999994</v>
      </c>
    </row>
    <row r="315" spans="1:4" x14ac:dyDescent="0.25">
      <c r="A315" s="20" t="s">
        <v>2758</v>
      </c>
      <c r="B315" s="21">
        <v>0.2</v>
      </c>
      <c r="C315" s="21">
        <v>0.5</v>
      </c>
      <c r="D315">
        <f t="shared" si="4"/>
        <v>0.2</v>
      </c>
    </row>
    <row r="316" spans="1:4" x14ac:dyDescent="0.25">
      <c r="A316" s="20" t="s">
        <v>2759</v>
      </c>
      <c r="B316" s="21">
        <v>0.2142857142857143</v>
      </c>
      <c r="C316" s="21">
        <v>0.26785714285714285</v>
      </c>
      <c r="D316">
        <f t="shared" si="4"/>
        <v>0.2142857142857143</v>
      </c>
    </row>
    <row r="317" spans="1:4" x14ac:dyDescent="0.25">
      <c r="A317" s="20" t="s">
        <v>2760</v>
      </c>
      <c r="B317" s="21">
        <v>0.23454545454545456</v>
      </c>
      <c r="C317" s="21">
        <v>0.48181818181818181</v>
      </c>
      <c r="D317">
        <f t="shared" si="4"/>
        <v>0.23454545454545456</v>
      </c>
    </row>
    <row r="318" spans="1:4" x14ac:dyDescent="0.25">
      <c r="A318" s="20" t="s">
        <v>2761</v>
      </c>
      <c r="B318" s="21">
        <v>3.2812500000000001E-2</v>
      </c>
      <c r="C318" s="21">
        <v>0.10833333333333334</v>
      </c>
      <c r="D318">
        <f t="shared" si="4"/>
        <v>3.2812500000000001E-2</v>
      </c>
    </row>
    <row r="319" spans="1:4" x14ac:dyDescent="0.25">
      <c r="A319" s="20" t="s">
        <v>2762</v>
      </c>
      <c r="B319" s="21">
        <v>7.4074074074074084E-2</v>
      </c>
      <c r="C319" s="21">
        <v>0.18148148148148147</v>
      </c>
      <c r="D319">
        <f t="shared" si="4"/>
        <v>7.4074074074074084E-2</v>
      </c>
    </row>
    <row r="320" spans="1:4" x14ac:dyDescent="0.25">
      <c r="A320" s="20" t="s">
        <v>2763</v>
      </c>
      <c r="B320" s="21">
        <v>0.24204545454545456</v>
      </c>
      <c r="C320" s="21">
        <v>0.61931818181818188</v>
      </c>
      <c r="D320">
        <f t="shared" si="4"/>
        <v>0.24204545454545456</v>
      </c>
    </row>
    <row r="321" spans="1:4" x14ac:dyDescent="0.25">
      <c r="A321" s="20" t="s">
        <v>2764</v>
      </c>
      <c r="B321" s="21">
        <v>0.20378787878787877</v>
      </c>
      <c r="C321" s="21">
        <v>0.57651515151515154</v>
      </c>
      <c r="D321">
        <f t="shared" si="4"/>
        <v>0.20378787878787877</v>
      </c>
    </row>
    <row r="322" spans="1:4" x14ac:dyDescent="0.25">
      <c r="A322" s="20" t="s">
        <v>2765</v>
      </c>
      <c r="B322" s="21">
        <v>-3.2900432900432895E-2</v>
      </c>
      <c r="C322" s="21">
        <v>0.54588744588744587</v>
      </c>
      <c r="D322">
        <f t="shared" si="4"/>
        <v>3.2900432900432895E-2</v>
      </c>
    </row>
    <row r="323" spans="1:4" x14ac:dyDescent="0.25">
      <c r="A323" s="20" t="s">
        <v>2766</v>
      </c>
      <c r="B323" s="21">
        <v>1.5555555555555545E-2</v>
      </c>
      <c r="C323" s="21">
        <v>0.39111111111111113</v>
      </c>
      <c r="D323">
        <f t="shared" ref="D323:D386" si="5">ABS(B323)</f>
        <v>1.5555555555555545E-2</v>
      </c>
    </row>
    <row r="324" spans="1:4" x14ac:dyDescent="0.25">
      <c r="A324" s="20" t="s">
        <v>2767</v>
      </c>
      <c r="B324" s="21">
        <v>2.6060606060606062E-2</v>
      </c>
      <c r="C324" s="21">
        <v>0.47575757575757577</v>
      </c>
      <c r="D324">
        <f t="shared" si="5"/>
        <v>2.6060606060606062E-2</v>
      </c>
    </row>
    <row r="325" spans="1:4" x14ac:dyDescent="0.25">
      <c r="A325" s="20" t="s">
        <v>2768</v>
      </c>
      <c r="B325" s="21">
        <v>3.4090909090909088E-2</v>
      </c>
      <c r="C325" s="21">
        <v>0.12613636363636363</v>
      </c>
      <c r="D325">
        <f t="shared" si="5"/>
        <v>3.4090909090909088E-2</v>
      </c>
    </row>
    <row r="326" spans="1:4" x14ac:dyDescent="0.25">
      <c r="A326" s="20" t="s">
        <v>2769</v>
      </c>
      <c r="B326" s="21">
        <v>6.4393939393939392E-2</v>
      </c>
      <c r="C326" s="21">
        <v>0.20631313131313134</v>
      </c>
      <c r="D326">
        <f t="shared" si="5"/>
        <v>6.4393939393939392E-2</v>
      </c>
    </row>
    <row r="327" spans="1:4" x14ac:dyDescent="0.25">
      <c r="A327" s="20" t="s">
        <v>2770</v>
      </c>
      <c r="B327" s="21">
        <v>0.15454545454545454</v>
      </c>
      <c r="C327" s="21">
        <v>0.58181818181818179</v>
      </c>
      <c r="D327">
        <f t="shared" si="5"/>
        <v>0.15454545454545454</v>
      </c>
    </row>
    <row r="328" spans="1:4" x14ac:dyDescent="0.25">
      <c r="A328" s="20" t="s">
        <v>2771</v>
      </c>
      <c r="B328" s="21">
        <v>0.20454545454545453</v>
      </c>
      <c r="C328" s="21">
        <v>0.38848484848484854</v>
      </c>
      <c r="D328">
        <f t="shared" si="5"/>
        <v>0.20454545454545453</v>
      </c>
    </row>
    <row r="329" spans="1:4" x14ac:dyDescent="0.25">
      <c r="A329" s="20" t="s">
        <v>2772</v>
      </c>
      <c r="B329" s="21">
        <v>0.32818181818181819</v>
      </c>
      <c r="C329" s="21">
        <v>0.72727272727272729</v>
      </c>
      <c r="D329">
        <f t="shared" si="5"/>
        <v>0.32818181818181819</v>
      </c>
    </row>
    <row r="330" spans="1:4" x14ac:dyDescent="0.25">
      <c r="A330" s="20" t="s">
        <v>2773</v>
      </c>
      <c r="B330" s="21">
        <v>2.7272727272727271E-2</v>
      </c>
      <c r="C330" s="21">
        <v>0.19757575757575757</v>
      </c>
      <c r="D330">
        <f t="shared" si="5"/>
        <v>2.7272727272727271E-2</v>
      </c>
    </row>
    <row r="331" spans="1:4" x14ac:dyDescent="0.25">
      <c r="A331" s="20" t="s">
        <v>2774</v>
      </c>
      <c r="B331" s="21">
        <v>4.8295454545454551E-2</v>
      </c>
      <c r="C331" s="21">
        <v>0.25681818181818178</v>
      </c>
      <c r="D331">
        <f t="shared" si="5"/>
        <v>4.8295454545454551E-2</v>
      </c>
    </row>
    <row r="332" spans="1:4" x14ac:dyDescent="0.25">
      <c r="A332" s="20" t="s">
        <v>2775</v>
      </c>
      <c r="B332" s="21">
        <v>6.2272727272727271E-2</v>
      </c>
      <c r="C332" s="21">
        <v>0.36590909090909091</v>
      </c>
      <c r="D332">
        <f t="shared" si="5"/>
        <v>6.2272727272727271E-2</v>
      </c>
    </row>
    <row r="333" spans="1:4" x14ac:dyDescent="0.25">
      <c r="A333" s="20" t="s">
        <v>2776</v>
      </c>
      <c r="B333" s="21">
        <v>0.10477272727272728</v>
      </c>
      <c r="C333" s="21">
        <v>0.36674242424242426</v>
      </c>
      <c r="D333">
        <f t="shared" si="5"/>
        <v>0.10477272727272728</v>
      </c>
    </row>
    <row r="334" spans="1:4" x14ac:dyDescent="0.25">
      <c r="A334" s="20" t="s">
        <v>2777</v>
      </c>
      <c r="B334" s="21">
        <v>0.19261363636363638</v>
      </c>
      <c r="C334" s="21">
        <v>0.3979166666666667</v>
      </c>
      <c r="D334">
        <f t="shared" si="5"/>
        <v>0.19261363636363638</v>
      </c>
    </row>
    <row r="335" spans="1:4" x14ac:dyDescent="0.25">
      <c r="A335" s="20" t="s">
        <v>2778</v>
      </c>
      <c r="B335" s="21">
        <v>0.33333333333333331</v>
      </c>
      <c r="C335" s="21">
        <v>0.33333333333333331</v>
      </c>
      <c r="D335">
        <f t="shared" si="5"/>
        <v>0.33333333333333331</v>
      </c>
    </row>
    <row r="336" spans="1:4" x14ac:dyDescent="0.25">
      <c r="A336" s="20" t="s">
        <v>2779</v>
      </c>
      <c r="B336" s="21">
        <v>6.2272727272727271E-2</v>
      </c>
      <c r="C336" s="21">
        <v>0.36590909090909091</v>
      </c>
      <c r="D336">
        <f t="shared" si="5"/>
        <v>6.2272727272727271E-2</v>
      </c>
    </row>
    <row r="337" spans="1:4" x14ac:dyDescent="0.25">
      <c r="A337" s="20" t="s">
        <v>2780</v>
      </c>
      <c r="B337" s="21">
        <v>7.7272727272727271E-2</v>
      </c>
      <c r="C337" s="21">
        <v>0.48424242424242425</v>
      </c>
      <c r="D337">
        <f t="shared" si="5"/>
        <v>7.7272727272727271E-2</v>
      </c>
    </row>
    <row r="338" spans="1:4" x14ac:dyDescent="0.25">
      <c r="A338" s="20" t="s">
        <v>2781</v>
      </c>
      <c r="B338" s="21">
        <v>8.9204545454545439E-2</v>
      </c>
      <c r="C338" s="21">
        <v>0.26818181818181819</v>
      </c>
      <c r="D338">
        <f t="shared" si="5"/>
        <v>8.9204545454545439E-2</v>
      </c>
    </row>
    <row r="339" spans="1:4" x14ac:dyDescent="0.25">
      <c r="A339" s="20" t="s">
        <v>2782</v>
      </c>
      <c r="B339" s="21">
        <v>0.10876623376623376</v>
      </c>
      <c r="C339" s="21">
        <v>0.37326839826839825</v>
      </c>
      <c r="D339">
        <f t="shared" si="5"/>
        <v>0.10876623376623376</v>
      </c>
    </row>
    <row r="340" spans="1:4" x14ac:dyDescent="0.25">
      <c r="A340" s="20" t="s">
        <v>2783</v>
      </c>
      <c r="B340" s="21">
        <v>0.12159090909090908</v>
      </c>
      <c r="C340" s="21">
        <v>0.20113636363636364</v>
      </c>
      <c r="D340">
        <f t="shared" si="5"/>
        <v>0.12159090909090908</v>
      </c>
    </row>
    <row r="341" spans="1:4" x14ac:dyDescent="0.25">
      <c r="A341" s="20" t="s">
        <v>2784</v>
      </c>
      <c r="B341" s="21">
        <v>0.12878787878787878</v>
      </c>
      <c r="C341" s="21">
        <v>0.38484848484848483</v>
      </c>
      <c r="D341">
        <f t="shared" si="5"/>
        <v>0.12878787878787878</v>
      </c>
    </row>
    <row r="342" spans="1:4" x14ac:dyDescent="0.25">
      <c r="A342" s="20" t="s">
        <v>2785</v>
      </c>
      <c r="B342" s="21">
        <v>0.12878787878787878</v>
      </c>
      <c r="C342" s="21">
        <v>0.2626262626262626</v>
      </c>
      <c r="D342">
        <f t="shared" si="5"/>
        <v>0.12878787878787878</v>
      </c>
    </row>
    <row r="343" spans="1:4" x14ac:dyDescent="0.25">
      <c r="A343" s="20" t="s">
        <v>2786</v>
      </c>
      <c r="B343" s="21">
        <v>0.15000000000000002</v>
      </c>
      <c r="C343" s="21">
        <v>0.45</v>
      </c>
      <c r="D343">
        <f t="shared" si="5"/>
        <v>0.15000000000000002</v>
      </c>
    </row>
    <row r="344" spans="1:4" x14ac:dyDescent="0.25">
      <c r="A344" s="20" t="s">
        <v>2787</v>
      </c>
      <c r="B344" s="21">
        <v>0.17376033057851237</v>
      </c>
      <c r="C344" s="21">
        <v>0.40420110192837461</v>
      </c>
      <c r="D344">
        <f t="shared" si="5"/>
        <v>0.17376033057851237</v>
      </c>
    </row>
    <row r="345" spans="1:4" x14ac:dyDescent="0.25">
      <c r="A345" s="20" t="s">
        <v>2788</v>
      </c>
      <c r="B345" s="21">
        <v>0.19173553719008263</v>
      </c>
      <c r="C345" s="21">
        <v>0.46033057851239667</v>
      </c>
      <c r="D345">
        <f t="shared" si="5"/>
        <v>0.19173553719008263</v>
      </c>
    </row>
    <row r="346" spans="1:4" x14ac:dyDescent="0.25">
      <c r="A346" s="20" t="s">
        <v>2789</v>
      </c>
      <c r="B346" s="21">
        <v>-6.6666666666666666E-2</v>
      </c>
      <c r="C346" s="21">
        <v>6.6666666666666666E-2</v>
      </c>
      <c r="D346">
        <f t="shared" si="5"/>
        <v>6.6666666666666666E-2</v>
      </c>
    </row>
    <row r="347" spans="1:4" x14ac:dyDescent="0.25">
      <c r="A347" s="20" t="s">
        <v>2790</v>
      </c>
      <c r="B347" s="21">
        <v>0</v>
      </c>
      <c r="C347" s="21">
        <v>0.25</v>
      </c>
      <c r="D347">
        <f t="shared" si="5"/>
        <v>0</v>
      </c>
    </row>
    <row r="348" spans="1:4" x14ac:dyDescent="0.25">
      <c r="A348" s="20" t="s">
        <v>2791</v>
      </c>
      <c r="B348" s="21">
        <v>5.6611570247933882E-2</v>
      </c>
      <c r="C348" s="21">
        <v>0.33264462809917356</v>
      </c>
      <c r="D348">
        <f t="shared" si="5"/>
        <v>5.6611570247933882E-2</v>
      </c>
    </row>
    <row r="349" spans="1:4" x14ac:dyDescent="0.25">
      <c r="A349" s="20" t="s">
        <v>2792</v>
      </c>
      <c r="B349" s="21">
        <v>6.2272727272727271E-2</v>
      </c>
      <c r="C349" s="21">
        <v>0.36590909090909091</v>
      </c>
      <c r="D349">
        <f t="shared" si="5"/>
        <v>6.2272727272727271E-2</v>
      </c>
    </row>
    <row r="350" spans="1:4" x14ac:dyDescent="0.25">
      <c r="A350" s="20" t="s">
        <v>2793</v>
      </c>
      <c r="B350" s="21">
        <v>0.18733766233766233</v>
      </c>
      <c r="C350" s="21">
        <v>0.4720779220779221</v>
      </c>
      <c r="D350">
        <f t="shared" si="5"/>
        <v>0.18733766233766233</v>
      </c>
    </row>
    <row r="351" spans="1:4" x14ac:dyDescent="0.25">
      <c r="A351" s="20" t="s">
        <v>2794</v>
      </c>
      <c r="B351" s="21">
        <v>1.6666666666666663E-2</v>
      </c>
      <c r="C351" s="21">
        <v>0.26770833333333333</v>
      </c>
      <c r="D351">
        <f t="shared" si="5"/>
        <v>1.6666666666666663E-2</v>
      </c>
    </row>
    <row r="352" spans="1:4" x14ac:dyDescent="0.25">
      <c r="A352" s="20" t="s">
        <v>2795</v>
      </c>
      <c r="B352" s="21">
        <v>1.7045454545454544E-2</v>
      </c>
      <c r="C352" s="21">
        <v>0.20577651515151515</v>
      </c>
      <c r="D352">
        <f t="shared" si="5"/>
        <v>1.7045454545454544E-2</v>
      </c>
    </row>
    <row r="353" spans="1:4" x14ac:dyDescent="0.25">
      <c r="A353" s="20" t="s">
        <v>2796</v>
      </c>
      <c r="B353" s="21">
        <v>8.7012987012987014E-2</v>
      </c>
      <c r="C353" s="21">
        <v>0.35909090909090902</v>
      </c>
      <c r="D353">
        <f t="shared" si="5"/>
        <v>8.7012987012987014E-2</v>
      </c>
    </row>
    <row r="354" spans="1:4" x14ac:dyDescent="0.25">
      <c r="A354" s="20" t="s">
        <v>2797</v>
      </c>
      <c r="B354" s="21">
        <v>0.11919642857142856</v>
      </c>
      <c r="C354" s="21">
        <v>0.30818452380952382</v>
      </c>
      <c r="D354">
        <f t="shared" si="5"/>
        <v>0.11919642857142856</v>
      </c>
    </row>
    <row r="355" spans="1:4" x14ac:dyDescent="0.25">
      <c r="A355" s="20" t="s">
        <v>2798</v>
      </c>
      <c r="B355" s="21">
        <v>-0.19861471861471861</v>
      </c>
      <c r="C355" s="21">
        <v>0.58993506493506498</v>
      </c>
      <c r="D355">
        <f t="shared" si="5"/>
        <v>0.19861471861471861</v>
      </c>
    </row>
    <row r="356" spans="1:4" x14ac:dyDescent="0.25">
      <c r="A356" s="20" t="s">
        <v>2799</v>
      </c>
      <c r="B356" s="21">
        <v>0</v>
      </c>
      <c r="C356" s="21">
        <v>8.3333333333333329E-2</v>
      </c>
      <c r="D356">
        <f t="shared" si="5"/>
        <v>0</v>
      </c>
    </row>
    <row r="357" spans="1:4" x14ac:dyDescent="0.25">
      <c r="A357" s="20" t="s">
        <v>2800</v>
      </c>
      <c r="B357" s="21">
        <v>2.8409090909090884E-3</v>
      </c>
      <c r="C357" s="21">
        <v>0.20738636363636365</v>
      </c>
      <c r="D357">
        <f t="shared" si="5"/>
        <v>2.8409090909090884E-3</v>
      </c>
    </row>
    <row r="358" spans="1:4" x14ac:dyDescent="0.25">
      <c r="A358" s="20" t="s">
        <v>2801</v>
      </c>
      <c r="B358" s="21">
        <v>2.7272727272727271E-2</v>
      </c>
      <c r="C358" s="21">
        <v>0.15090909090909091</v>
      </c>
      <c r="D358">
        <f t="shared" si="5"/>
        <v>2.7272727272727271E-2</v>
      </c>
    </row>
    <row r="359" spans="1:4" x14ac:dyDescent="0.25">
      <c r="A359" s="20" t="s">
        <v>2802</v>
      </c>
      <c r="B359" s="21">
        <v>2.9090909090909091E-2</v>
      </c>
      <c r="C359" s="21">
        <v>0.34363636363636363</v>
      </c>
      <c r="D359">
        <f t="shared" si="5"/>
        <v>2.9090909090909091E-2</v>
      </c>
    </row>
    <row r="360" spans="1:4" x14ac:dyDescent="0.25">
      <c r="A360" s="20" t="s">
        <v>2803</v>
      </c>
      <c r="B360" s="21">
        <v>0.1101010101010101</v>
      </c>
      <c r="C360" s="21">
        <v>0.35542929292929293</v>
      </c>
      <c r="D360">
        <f t="shared" si="5"/>
        <v>0.1101010101010101</v>
      </c>
    </row>
    <row r="361" spans="1:4" x14ac:dyDescent="0.25">
      <c r="A361" s="20" t="s">
        <v>2804</v>
      </c>
      <c r="B361" s="21">
        <v>0.19375000000000001</v>
      </c>
      <c r="C361" s="21">
        <v>0.5</v>
      </c>
      <c r="D361">
        <f t="shared" si="5"/>
        <v>0.19375000000000001</v>
      </c>
    </row>
    <row r="362" spans="1:4" x14ac:dyDescent="0.25">
      <c r="A362" s="20" t="s">
        <v>2805</v>
      </c>
      <c r="B362" s="21">
        <v>0.24506493506493507</v>
      </c>
      <c r="C362" s="21">
        <v>0.51497835497835498</v>
      </c>
      <c r="D362">
        <f t="shared" si="5"/>
        <v>0.24506493506493507</v>
      </c>
    </row>
    <row r="363" spans="1:4" x14ac:dyDescent="0.25">
      <c r="A363" s="20" t="s">
        <v>2806</v>
      </c>
      <c r="B363" s="21">
        <v>-0.14204545454545456</v>
      </c>
      <c r="C363" s="21">
        <v>0.40151515151515155</v>
      </c>
      <c r="D363">
        <f t="shared" si="5"/>
        <v>0.14204545454545456</v>
      </c>
    </row>
    <row r="364" spans="1:4" x14ac:dyDescent="0.25">
      <c r="A364" s="20" t="s">
        <v>2807</v>
      </c>
      <c r="B364" s="21">
        <v>-6.3512396694214865E-2</v>
      </c>
      <c r="C364" s="21">
        <v>0.29604259376986647</v>
      </c>
      <c r="D364">
        <f t="shared" si="5"/>
        <v>6.3512396694214865E-2</v>
      </c>
    </row>
    <row r="365" spans="1:4" x14ac:dyDescent="0.25">
      <c r="A365" s="20" t="s">
        <v>2808</v>
      </c>
      <c r="B365" s="21">
        <v>0.12474747474747476</v>
      </c>
      <c r="C365" s="21">
        <v>0.50286195286195279</v>
      </c>
      <c r="D365">
        <f t="shared" si="5"/>
        <v>0.12474747474747476</v>
      </c>
    </row>
    <row r="366" spans="1:4" x14ac:dyDescent="0.25">
      <c r="A366" s="20" t="s">
        <v>2809</v>
      </c>
      <c r="B366" s="21">
        <v>0.12784090909090909</v>
      </c>
      <c r="C366" s="21">
        <v>0.40738636363636366</v>
      </c>
      <c r="D366">
        <f t="shared" si="5"/>
        <v>0.12784090909090909</v>
      </c>
    </row>
    <row r="367" spans="1:4" x14ac:dyDescent="0.25">
      <c r="A367" s="20" t="s">
        <v>2810</v>
      </c>
      <c r="B367" s="21">
        <v>0.21212121212121213</v>
      </c>
      <c r="C367" s="21">
        <v>0.65151515151515149</v>
      </c>
      <c r="D367">
        <f t="shared" si="5"/>
        <v>0.21212121212121213</v>
      </c>
    </row>
    <row r="368" spans="1:4" x14ac:dyDescent="0.25">
      <c r="A368" s="20" t="s">
        <v>2811</v>
      </c>
      <c r="B368" s="21">
        <v>0.25</v>
      </c>
      <c r="C368" s="21">
        <v>0.25</v>
      </c>
      <c r="D368">
        <f t="shared" si="5"/>
        <v>0.25</v>
      </c>
    </row>
    <row r="369" spans="1:4" x14ac:dyDescent="0.25">
      <c r="A369" s="20" t="s">
        <v>2812</v>
      </c>
      <c r="B369" s="21">
        <v>0.3</v>
      </c>
      <c r="C369" s="21">
        <v>0.75</v>
      </c>
      <c r="D369">
        <f t="shared" si="5"/>
        <v>0.3</v>
      </c>
    </row>
    <row r="370" spans="1:4" x14ac:dyDescent="0.25">
      <c r="A370" s="20" t="s">
        <v>2813</v>
      </c>
      <c r="B370" s="21">
        <v>0</v>
      </c>
      <c r="C370" s="21">
        <v>0.3</v>
      </c>
      <c r="D370">
        <f t="shared" si="5"/>
        <v>0</v>
      </c>
    </row>
    <row r="371" spans="1:4" x14ac:dyDescent="0.25">
      <c r="A371" s="20" t="s">
        <v>2814</v>
      </c>
      <c r="B371" s="21">
        <v>2.3951048951048957E-2</v>
      </c>
      <c r="C371" s="21">
        <v>0.26958041958041956</v>
      </c>
      <c r="D371">
        <f t="shared" si="5"/>
        <v>2.3951048951048957E-2</v>
      </c>
    </row>
    <row r="372" spans="1:4" x14ac:dyDescent="0.25">
      <c r="A372" s="20" t="s">
        <v>2815</v>
      </c>
      <c r="B372" s="21">
        <v>0.14531024531024531</v>
      </c>
      <c r="C372" s="21">
        <v>0.58542568542568552</v>
      </c>
      <c r="D372">
        <f t="shared" si="5"/>
        <v>0.14531024531024531</v>
      </c>
    </row>
    <row r="373" spans="1:4" x14ac:dyDescent="0.25">
      <c r="A373" s="20" t="s">
        <v>2816</v>
      </c>
      <c r="B373" s="21">
        <v>0.17454545454545453</v>
      </c>
      <c r="C373" s="21">
        <v>0.64181818181818184</v>
      </c>
      <c r="D373">
        <f t="shared" si="5"/>
        <v>0.17454545454545453</v>
      </c>
    </row>
    <row r="374" spans="1:4" x14ac:dyDescent="0.25">
      <c r="A374" s="20" t="s">
        <v>2817</v>
      </c>
      <c r="B374" s="21">
        <v>0.20787878787878786</v>
      </c>
      <c r="C374" s="21">
        <v>0.41181818181818181</v>
      </c>
      <c r="D374">
        <f t="shared" si="5"/>
        <v>0.20787878787878786</v>
      </c>
    </row>
    <row r="375" spans="1:4" x14ac:dyDescent="0.25">
      <c r="A375" s="20" t="s">
        <v>2818</v>
      </c>
      <c r="B375" s="21">
        <v>-0.11666666666666667</v>
      </c>
      <c r="C375" s="21">
        <v>0.41666666666666669</v>
      </c>
      <c r="D375">
        <f t="shared" si="5"/>
        <v>0.11666666666666667</v>
      </c>
    </row>
    <row r="376" spans="1:4" x14ac:dyDescent="0.25">
      <c r="A376" s="20" t="s">
        <v>2819</v>
      </c>
      <c r="B376" s="21">
        <v>-0.08</v>
      </c>
      <c r="C376" s="21">
        <v>0.33999999999999997</v>
      </c>
      <c r="D376">
        <f t="shared" si="5"/>
        <v>0.08</v>
      </c>
    </row>
    <row r="377" spans="1:4" x14ac:dyDescent="0.25">
      <c r="A377" s="20" t="s">
        <v>2820</v>
      </c>
      <c r="B377" s="21">
        <v>-5.2727272727272734E-2</v>
      </c>
      <c r="C377" s="21">
        <v>0.56590909090909092</v>
      </c>
      <c r="D377">
        <f t="shared" si="5"/>
        <v>5.2727272727272734E-2</v>
      </c>
    </row>
    <row r="378" spans="1:4" x14ac:dyDescent="0.25">
      <c r="A378" s="20" t="s">
        <v>2821</v>
      </c>
      <c r="B378" s="21">
        <v>-4.0909090909090923E-2</v>
      </c>
      <c r="C378" s="21">
        <v>0.3136363636363636</v>
      </c>
      <c r="D378">
        <f t="shared" si="5"/>
        <v>4.0909090909090923E-2</v>
      </c>
    </row>
    <row r="379" spans="1:4" x14ac:dyDescent="0.25">
      <c r="A379" s="20" t="s">
        <v>2822</v>
      </c>
      <c r="B379" s="21">
        <v>6.2272727272727271E-2</v>
      </c>
      <c r="C379" s="21">
        <v>0.36590909090909091</v>
      </c>
      <c r="D379">
        <f t="shared" si="5"/>
        <v>6.2272727272727271E-2</v>
      </c>
    </row>
    <row r="380" spans="1:4" x14ac:dyDescent="0.25">
      <c r="A380" s="20" t="s">
        <v>2823</v>
      </c>
      <c r="B380" s="21">
        <v>7.7272727272727271E-2</v>
      </c>
      <c r="C380" s="21">
        <v>0.21666666666666667</v>
      </c>
      <c r="D380">
        <f t="shared" si="5"/>
        <v>7.7272727272727271E-2</v>
      </c>
    </row>
    <row r="381" spans="1:4" x14ac:dyDescent="0.25">
      <c r="A381" s="20" t="s">
        <v>2824</v>
      </c>
      <c r="B381" s="21">
        <v>0.1056998556998557</v>
      </c>
      <c r="C381" s="21">
        <v>0.27296777296777297</v>
      </c>
      <c r="D381">
        <f t="shared" si="5"/>
        <v>0.1056998556998557</v>
      </c>
    </row>
    <row r="382" spans="1:4" x14ac:dyDescent="0.25">
      <c r="A382" s="20" t="s">
        <v>2825</v>
      </c>
      <c r="B382" s="21">
        <v>0.11392045454545455</v>
      </c>
      <c r="C382" s="21">
        <v>0.60056818181818172</v>
      </c>
      <c r="D382">
        <f t="shared" si="5"/>
        <v>0.11392045454545455</v>
      </c>
    </row>
    <row r="383" spans="1:4" x14ac:dyDescent="0.25">
      <c r="A383" s="20" t="s">
        <v>2826</v>
      </c>
      <c r="B383" s="21">
        <v>0.15757575757575754</v>
      </c>
      <c r="C383" s="21">
        <v>0.33041125541125543</v>
      </c>
      <c r="D383">
        <f t="shared" si="5"/>
        <v>0.15757575757575754</v>
      </c>
    </row>
    <row r="384" spans="1:4" x14ac:dyDescent="0.25">
      <c r="A384" s="20" t="s">
        <v>2827</v>
      </c>
      <c r="B384" s="21">
        <v>0.1903138528138528</v>
      </c>
      <c r="C384" s="21">
        <v>0.52862554112554117</v>
      </c>
      <c r="D384">
        <f t="shared" si="5"/>
        <v>0.1903138528138528</v>
      </c>
    </row>
    <row r="385" spans="1:4" x14ac:dyDescent="0.25">
      <c r="A385" s="20" t="s">
        <v>2828</v>
      </c>
      <c r="B385" s="21">
        <v>0.19610389610389609</v>
      </c>
      <c r="C385" s="21">
        <v>0.32987012987012987</v>
      </c>
      <c r="D385">
        <f t="shared" si="5"/>
        <v>0.19610389610389609</v>
      </c>
    </row>
    <row r="386" spans="1:4" x14ac:dyDescent="0.25">
      <c r="A386" s="20" t="s">
        <v>2829</v>
      </c>
      <c r="B386" s="21">
        <v>0.21558441558441557</v>
      </c>
      <c r="C386" s="21">
        <v>0.45194805194805188</v>
      </c>
      <c r="D386">
        <f t="shared" si="5"/>
        <v>0.21558441558441557</v>
      </c>
    </row>
    <row r="387" spans="1:4" x14ac:dyDescent="0.25">
      <c r="A387" s="20" t="s">
        <v>2830</v>
      </c>
      <c r="B387" s="21">
        <v>0.24</v>
      </c>
      <c r="C387" s="21">
        <v>0.41000000000000003</v>
      </c>
      <c r="D387">
        <f t="shared" ref="D387:D450" si="6">ABS(B387)</f>
        <v>0.24</v>
      </c>
    </row>
    <row r="388" spans="1:4" x14ac:dyDescent="0.25">
      <c r="A388" s="20" t="s">
        <v>2831</v>
      </c>
      <c r="B388" s="21">
        <v>-2.0833333333333332E-2</v>
      </c>
      <c r="C388" s="21">
        <v>8.7500000000000008E-2</v>
      </c>
      <c r="D388">
        <f t="shared" si="6"/>
        <v>2.0833333333333332E-2</v>
      </c>
    </row>
    <row r="389" spans="1:4" x14ac:dyDescent="0.25">
      <c r="A389" s="20" t="s">
        <v>2832</v>
      </c>
      <c r="B389" s="21">
        <v>2.8409090909090884E-3</v>
      </c>
      <c r="C389" s="21">
        <v>0.70738636363636365</v>
      </c>
      <c r="D389">
        <f t="shared" si="6"/>
        <v>2.8409090909090884E-3</v>
      </c>
    </row>
    <row r="390" spans="1:4" x14ac:dyDescent="0.25">
      <c r="A390" s="20" t="s">
        <v>2833</v>
      </c>
      <c r="B390" s="21">
        <v>6.2272727272727271E-2</v>
      </c>
      <c r="C390" s="21">
        <v>0.36590909090909091</v>
      </c>
      <c r="D390">
        <f t="shared" si="6"/>
        <v>6.2272727272727271E-2</v>
      </c>
    </row>
    <row r="391" spans="1:4" x14ac:dyDescent="0.25">
      <c r="A391" s="20" t="s">
        <v>2834</v>
      </c>
      <c r="B391" s="21">
        <v>6.6666666666666666E-2</v>
      </c>
      <c r="C391" s="21">
        <v>0.26666666666666666</v>
      </c>
      <c r="D391">
        <f t="shared" si="6"/>
        <v>6.6666666666666666E-2</v>
      </c>
    </row>
    <row r="392" spans="1:4" x14ac:dyDescent="0.25">
      <c r="A392" s="20" t="s">
        <v>2835</v>
      </c>
      <c r="B392" s="21">
        <v>8.3939393939393939E-2</v>
      </c>
      <c r="C392" s="21">
        <v>0.28757575757575754</v>
      </c>
      <c r="D392">
        <f t="shared" si="6"/>
        <v>8.3939393939393939E-2</v>
      </c>
    </row>
    <row r="393" spans="1:4" x14ac:dyDescent="0.25">
      <c r="A393" s="20" t="s">
        <v>2836</v>
      </c>
      <c r="B393" s="21">
        <v>0.11142676767676768</v>
      </c>
      <c r="C393" s="21">
        <v>0.39595959595959601</v>
      </c>
      <c r="D393">
        <f t="shared" si="6"/>
        <v>0.11142676767676768</v>
      </c>
    </row>
    <row r="394" spans="1:4" x14ac:dyDescent="0.25">
      <c r="A394" s="20" t="s">
        <v>2837</v>
      </c>
      <c r="B394" s="21">
        <v>0.14545454545454545</v>
      </c>
      <c r="C394" s="21">
        <v>0.4144781144781145</v>
      </c>
      <c r="D394">
        <f t="shared" si="6"/>
        <v>0.14545454545454545</v>
      </c>
    </row>
    <row r="395" spans="1:4" x14ac:dyDescent="0.25">
      <c r="A395" s="20" t="s">
        <v>2838</v>
      </c>
      <c r="B395" s="21">
        <v>0.18123543123543123</v>
      </c>
      <c r="C395" s="21">
        <v>0.48916083916083913</v>
      </c>
      <c r="D395">
        <f t="shared" si="6"/>
        <v>0.18123543123543123</v>
      </c>
    </row>
    <row r="396" spans="1:4" x14ac:dyDescent="0.25">
      <c r="A396" s="20" t="s">
        <v>2839</v>
      </c>
      <c r="B396" s="21">
        <v>0.33055555555555555</v>
      </c>
      <c r="C396" s="21">
        <v>0.45833333333333331</v>
      </c>
      <c r="D396">
        <f t="shared" si="6"/>
        <v>0.33055555555555555</v>
      </c>
    </row>
    <row r="397" spans="1:4" x14ac:dyDescent="0.25">
      <c r="A397" s="20" t="s">
        <v>2840</v>
      </c>
      <c r="B397" s="21">
        <v>-0.15000000000000002</v>
      </c>
      <c r="C397" s="21">
        <v>0.30000000000000004</v>
      </c>
      <c r="D397">
        <f t="shared" si="6"/>
        <v>0.15000000000000002</v>
      </c>
    </row>
    <row r="398" spans="1:4" x14ac:dyDescent="0.25">
      <c r="A398" s="20" t="s">
        <v>2841</v>
      </c>
      <c r="B398" s="21">
        <v>6.2337662337662324E-2</v>
      </c>
      <c r="C398" s="21">
        <v>0.30303030303030309</v>
      </c>
      <c r="D398">
        <f t="shared" si="6"/>
        <v>6.2337662337662324E-2</v>
      </c>
    </row>
    <row r="399" spans="1:4" x14ac:dyDescent="0.25">
      <c r="A399" s="20" t="s">
        <v>2842</v>
      </c>
      <c r="B399" s="21">
        <v>8.1136363636363645E-2</v>
      </c>
      <c r="C399" s="21">
        <v>0.43212121212121213</v>
      </c>
      <c r="D399">
        <f t="shared" si="6"/>
        <v>8.1136363636363645E-2</v>
      </c>
    </row>
    <row r="400" spans="1:4" x14ac:dyDescent="0.25">
      <c r="A400" s="20" t="s">
        <v>2843</v>
      </c>
      <c r="B400" s="21">
        <v>0.22784090909090909</v>
      </c>
      <c r="C400" s="21">
        <v>0.6573863636363636</v>
      </c>
      <c r="D400">
        <f t="shared" si="6"/>
        <v>0.22784090909090909</v>
      </c>
    </row>
    <row r="401" spans="1:4" x14ac:dyDescent="0.25">
      <c r="A401" s="20" t="s">
        <v>2844</v>
      </c>
      <c r="B401" s="21">
        <v>0.23701298701298698</v>
      </c>
      <c r="C401" s="21">
        <v>0.35254329004329005</v>
      </c>
      <c r="D401">
        <f t="shared" si="6"/>
        <v>0.23701298701298698</v>
      </c>
    </row>
    <row r="402" spans="1:4" x14ac:dyDescent="0.25">
      <c r="A402" s="20" t="s">
        <v>2845</v>
      </c>
      <c r="B402" s="21">
        <v>0.26446969696969697</v>
      </c>
      <c r="C402" s="21">
        <v>0.74212121212121218</v>
      </c>
      <c r="D402">
        <f t="shared" si="6"/>
        <v>0.26446969696969697</v>
      </c>
    </row>
    <row r="403" spans="1:4" x14ac:dyDescent="0.25">
      <c r="A403" s="20" t="s">
        <v>2846</v>
      </c>
      <c r="B403" s="21">
        <v>-0.1</v>
      </c>
      <c r="C403" s="21">
        <v>0.71249999999999991</v>
      </c>
      <c r="D403">
        <f t="shared" si="6"/>
        <v>0.1</v>
      </c>
    </row>
    <row r="404" spans="1:4" x14ac:dyDescent="0.25">
      <c r="A404" s="20" t="s">
        <v>2847</v>
      </c>
      <c r="B404" s="21">
        <v>2.4621212121212117E-2</v>
      </c>
      <c r="C404" s="21">
        <v>0.21401515151515152</v>
      </c>
      <c r="D404">
        <f t="shared" si="6"/>
        <v>2.4621212121212117E-2</v>
      </c>
    </row>
    <row r="405" spans="1:4" x14ac:dyDescent="0.25">
      <c r="A405" s="20" t="s">
        <v>2848</v>
      </c>
      <c r="B405" s="21">
        <v>6.2272727272727271E-2</v>
      </c>
      <c r="C405" s="21">
        <v>0.36590909090909091</v>
      </c>
      <c r="D405">
        <f t="shared" si="6"/>
        <v>6.2272727272727271E-2</v>
      </c>
    </row>
    <row r="406" spans="1:4" x14ac:dyDescent="0.25">
      <c r="A406" s="20" t="s">
        <v>2849</v>
      </c>
      <c r="B406" s="21">
        <v>0.2</v>
      </c>
      <c r="C406" s="21">
        <v>0.2</v>
      </c>
      <c r="D406">
        <f t="shared" si="6"/>
        <v>0.2</v>
      </c>
    </row>
    <row r="407" spans="1:4" x14ac:dyDescent="0.25">
      <c r="A407" s="20" t="s">
        <v>2850</v>
      </c>
      <c r="B407" s="21">
        <v>0.11051136363636363</v>
      </c>
      <c r="C407" s="21">
        <v>0.33607954545454544</v>
      </c>
      <c r="D407">
        <f t="shared" si="6"/>
        <v>0.11051136363636363</v>
      </c>
    </row>
    <row r="408" spans="1:4" x14ac:dyDescent="0.25">
      <c r="A408" s="20" t="s">
        <v>2851</v>
      </c>
      <c r="B408" s="21">
        <v>0.22782738095238095</v>
      </c>
      <c r="C408" s="21">
        <v>0.5066964285714286</v>
      </c>
      <c r="D408">
        <f t="shared" si="6"/>
        <v>0.22782738095238095</v>
      </c>
    </row>
    <row r="409" spans="1:4" x14ac:dyDescent="0.25">
      <c r="A409" s="20" t="s">
        <v>2852</v>
      </c>
      <c r="B409" s="21">
        <v>-0.12121212121212122</v>
      </c>
      <c r="C409" s="21">
        <v>0.65151515151515149</v>
      </c>
      <c r="D409">
        <f t="shared" si="6"/>
        <v>0.12121212121212122</v>
      </c>
    </row>
    <row r="410" spans="1:4" x14ac:dyDescent="0.25">
      <c r="A410" s="20" t="s">
        <v>2853</v>
      </c>
      <c r="B410" s="21">
        <v>6.2121212121212112E-2</v>
      </c>
      <c r="C410" s="21">
        <v>0.36818181818181817</v>
      </c>
      <c r="D410">
        <f t="shared" si="6"/>
        <v>6.2121212121212112E-2</v>
      </c>
    </row>
    <row r="411" spans="1:4" x14ac:dyDescent="0.25">
      <c r="A411" s="20" t="s">
        <v>2854</v>
      </c>
      <c r="B411" s="21">
        <v>8.3333333333333329E-2</v>
      </c>
      <c r="C411" s="21">
        <v>0.45</v>
      </c>
      <c r="D411">
        <f t="shared" si="6"/>
        <v>8.3333333333333329E-2</v>
      </c>
    </row>
    <row r="412" spans="1:4" x14ac:dyDescent="0.25">
      <c r="A412" s="20" t="s">
        <v>2855</v>
      </c>
      <c r="B412" s="21">
        <v>0.14666666666666667</v>
      </c>
      <c r="C412" s="21">
        <v>0.17833333333333332</v>
      </c>
      <c r="D412">
        <f t="shared" si="6"/>
        <v>0.14666666666666667</v>
      </c>
    </row>
    <row r="413" spans="1:4" x14ac:dyDescent="0.25">
      <c r="A413" s="20" t="s">
        <v>2856</v>
      </c>
      <c r="B413" s="21">
        <v>0.24181818181818179</v>
      </c>
      <c r="C413" s="21">
        <v>0.67272727272727273</v>
      </c>
      <c r="D413">
        <f t="shared" si="6"/>
        <v>0.24181818181818179</v>
      </c>
    </row>
    <row r="414" spans="1:4" x14ac:dyDescent="0.25">
      <c r="A414" s="20" t="s">
        <v>2857</v>
      </c>
      <c r="B414" s="21">
        <v>6.2272727272727271E-2</v>
      </c>
      <c r="C414" s="21">
        <v>0.36590909090909091</v>
      </c>
      <c r="D414">
        <f t="shared" si="6"/>
        <v>6.2272727272727271E-2</v>
      </c>
    </row>
    <row r="415" spans="1:4" x14ac:dyDescent="0.25">
      <c r="A415" s="20" t="s">
        <v>2858</v>
      </c>
      <c r="B415" s="21">
        <v>0.1432900432900433</v>
      </c>
      <c r="C415" s="21">
        <v>0.40303030303030302</v>
      </c>
      <c r="D415">
        <f t="shared" si="6"/>
        <v>0.1432900432900433</v>
      </c>
    </row>
    <row r="416" spans="1:4" x14ac:dyDescent="0.25">
      <c r="A416" s="20" t="s">
        <v>2859</v>
      </c>
      <c r="B416" s="21">
        <v>0.15732838589981446</v>
      </c>
      <c r="C416" s="21">
        <v>0.38429189857761287</v>
      </c>
      <c r="D416">
        <f t="shared" si="6"/>
        <v>0.15732838589981446</v>
      </c>
    </row>
    <row r="417" spans="1:4" x14ac:dyDescent="0.25">
      <c r="A417" s="20" t="s">
        <v>2860</v>
      </c>
      <c r="B417" s="21">
        <v>8.6363636363636417E-3</v>
      </c>
      <c r="C417" s="21">
        <v>0.70795454545454539</v>
      </c>
      <c r="D417">
        <f t="shared" si="6"/>
        <v>8.6363636363636417E-3</v>
      </c>
    </row>
    <row r="418" spans="1:4" x14ac:dyDescent="0.25">
      <c r="A418" s="20" t="s">
        <v>2861</v>
      </c>
      <c r="B418" s="21">
        <v>2.5000000000000001E-2</v>
      </c>
      <c r="C418" s="21">
        <v>0.19999999999999998</v>
      </c>
      <c r="D418">
        <f t="shared" si="6"/>
        <v>2.5000000000000001E-2</v>
      </c>
    </row>
    <row r="419" spans="1:4" x14ac:dyDescent="0.25">
      <c r="A419" s="20" t="s">
        <v>2862</v>
      </c>
      <c r="B419" s="21">
        <v>6.5050505050505053E-2</v>
      </c>
      <c r="C419" s="21">
        <v>0.31979797979797986</v>
      </c>
      <c r="D419">
        <f t="shared" si="6"/>
        <v>6.5050505050505053E-2</v>
      </c>
    </row>
    <row r="420" spans="1:4" x14ac:dyDescent="0.25">
      <c r="A420" s="20" t="s">
        <v>2863</v>
      </c>
      <c r="B420" s="21">
        <v>6.8181818181818177E-2</v>
      </c>
      <c r="C420" s="21">
        <v>0.47727272727272729</v>
      </c>
      <c r="D420">
        <f t="shared" si="6"/>
        <v>6.8181818181818177E-2</v>
      </c>
    </row>
    <row r="421" spans="1:4" x14ac:dyDescent="0.25">
      <c r="A421" s="20" t="s">
        <v>2864</v>
      </c>
      <c r="B421" s="21">
        <v>0.1111111111111111</v>
      </c>
      <c r="C421" s="21">
        <v>0.22222222222222221</v>
      </c>
      <c r="D421">
        <f t="shared" si="6"/>
        <v>0.1111111111111111</v>
      </c>
    </row>
    <row r="422" spans="1:4" x14ac:dyDescent="0.25">
      <c r="A422" s="20" t="s">
        <v>2865</v>
      </c>
      <c r="B422" s="21">
        <v>0.15281385281385279</v>
      </c>
      <c r="C422" s="21">
        <v>0.38398268398268398</v>
      </c>
      <c r="D422">
        <f t="shared" si="6"/>
        <v>0.15281385281385279</v>
      </c>
    </row>
    <row r="423" spans="1:4" x14ac:dyDescent="0.25">
      <c r="A423" s="20" t="s">
        <v>2866</v>
      </c>
      <c r="B423" s="21">
        <v>0.23749999999999999</v>
      </c>
      <c r="C423" s="21">
        <v>0.37812499999999999</v>
      </c>
      <c r="D423">
        <f t="shared" si="6"/>
        <v>0.23749999999999999</v>
      </c>
    </row>
    <row r="424" spans="1:4" x14ac:dyDescent="0.25">
      <c r="A424" s="20" t="s">
        <v>2867</v>
      </c>
      <c r="B424" s="21">
        <v>-6.5909090909090917E-2</v>
      </c>
      <c r="C424" s="21">
        <v>0.26363636363636361</v>
      </c>
      <c r="D424">
        <f t="shared" si="6"/>
        <v>6.5909090909090917E-2</v>
      </c>
    </row>
    <row r="425" spans="1:4" x14ac:dyDescent="0.25">
      <c r="A425" s="20" t="s">
        <v>2868</v>
      </c>
      <c r="B425" s="21">
        <v>-1.5007215007215E-2</v>
      </c>
      <c r="C425" s="21">
        <v>0.38820346320346322</v>
      </c>
      <c r="D425">
        <f t="shared" si="6"/>
        <v>1.5007215007215E-2</v>
      </c>
    </row>
    <row r="426" spans="1:4" x14ac:dyDescent="0.25">
      <c r="A426" s="20" t="s">
        <v>2869</v>
      </c>
      <c r="B426" s="21">
        <v>0</v>
      </c>
      <c r="C426" s="21">
        <v>0</v>
      </c>
      <c r="D426">
        <f t="shared" si="6"/>
        <v>0</v>
      </c>
    </row>
    <row r="427" spans="1:4" x14ac:dyDescent="0.25">
      <c r="A427" s="20" t="s">
        <v>2870</v>
      </c>
      <c r="B427" s="21">
        <v>7.5757575757575552E-4</v>
      </c>
      <c r="C427" s="21">
        <v>0.48446969696969694</v>
      </c>
      <c r="D427">
        <f t="shared" si="6"/>
        <v>7.5757575757575552E-4</v>
      </c>
    </row>
    <row r="428" spans="1:4" x14ac:dyDescent="0.25">
      <c r="A428" s="20" t="s">
        <v>2871</v>
      </c>
      <c r="B428" s="21">
        <v>3.9141414141414144E-2</v>
      </c>
      <c r="C428" s="21">
        <v>0.47121212121212119</v>
      </c>
      <c r="D428">
        <f t="shared" si="6"/>
        <v>3.9141414141414144E-2</v>
      </c>
    </row>
    <row r="429" spans="1:4" x14ac:dyDescent="0.25">
      <c r="A429" s="20" t="s">
        <v>2872</v>
      </c>
      <c r="B429" s="21">
        <v>6.2272727272727271E-2</v>
      </c>
      <c r="C429" s="21">
        <v>0.36590909090909091</v>
      </c>
      <c r="D429">
        <f t="shared" si="6"/>
        <v>6.2272727272727271E-2</v>
      </c>
    </row>
    <row r="430" spans="1:4" x14ac:dyDescent="0.25">
      <c r="A430" s="20" t="s">
        <v>2873</v>
      </c>
      <c r="B430" s="21">
        <v>0.33750000000000002</v>
      </c>
      <c r="C430" s="21">
        <v>0.43333333333333335</v>
      </c>
      <c r="D430">
        <f t="shared" si="6"/>
        <v>0.33750000000000002</v>
      </c>
    </row>
    <row r="431" spans="1:4" x14ac:dyDescent="0.25">
      <c r="A431" s="20" t="s">
        <v>2874</v>
      </c>
      <c r="B431" s="21">
        <v>-0.12272727272727273</v>
      </c>
      <c r="C431" s="21">
        <v>0.54090909090909089</v>
      </c>
      <c r="D431">
        <f t="shared" si="6"/>
        <v>0.12272727272727273</v>
      </c>
    </row>
    <row r="432" spans="1:4" x14ac:dyDescent="0.25">
      <c r="A432" s="20" t="s">
        <v>2875</v>
      </c>
      <c r="B432" s="21">
        <v>-5.2272727272727276E-2</v>
      </c>
      <c r="C432" s="21">
        <v>0.32159090909090909</v>
      </c>
      <c r="D432">
        <f t="shared" si="6"/>
        <v>5.2272727272727276E-2</v>
      </c>
    </row>
    <row r="433" spans="1:4" x14ac:dyDescent="0.25">
      <c r="A433" s="20" t="s">
        <v>2876</v>
      </c>
      <c r="B433" s="21">
        <v>-2.694805194805195E-2</v>
      </c>
      <c r="C433" s="21">
        <v>0.28517316017316019</v>
      </c>
      <c r="D433">
        <f t="shared" si="6"/>
        <v>2.694805194805195E-2</v>
      </c>
    </row>
    <row r="434" spans="1:4" x14ac:dyDescent="0.25">
      <c r="A434" s="20" t="s">
        <v>2877</v>
      </c>
      <c r="B434" s="21">
        <v>0.1012987012987013</v>
      </c>
      <c r="C434" s="21">
        <v>0.49480519480519475</v>
      </c>
      <c r="D434">
        <f t="shared" si="6"/>
        <v>0.1012987012987013</v>
      </c>
    </row>
    <row r="435" spans="1:4" x14ac:dyDescent="0.25">
      <c r="A435" s="20" t="s">
        <v>2878</v>
      </c>
      <c r="B435" s="21">
        <v>0.23227272727272727</v>
      </c>
      <c r="C435" s="21">
        <v>0.4950757575757575</v>
      </c>
      <c r="D435">
        <f t="shared" si="6"/>
        <v>0.23227272727272727</v>
      </c>
    </row>
    <row r="436" spans="1:4" x14ac:dyDescent="0.25">
      <c r="A436" s="20" t="s">
        <v>2879</v>
      </c>
      <c r="B436" s="21">
        <v>0</v>
      </c>
      <c r="C436" s="21">
        <v>0.1125</v>
      </c>
      <c r="D436">
        <f t="shared" si="6"/>
        <v>0</v>
      </c>
    </row>
    <row r="437" spans="1:4" x14ac:dyDescent="0.25">
      <c r="A437" s="20" t="s">
        <v>2880</v>
      </c>
      <c r="B437" s="21">
        <v>1.0416666666666664E-3</v>
      </c>
      <c r="C437" s="21">
        <v>0.22708333333333333</v>
      </c>
      <c r="D437">
        <f t="shared" si="6"/>
        <v>1.0416666666666664E-3</v>
      </c>
    </row>
    <row r="438" spans="1:4" x14ac:dyDescent="0.25">
      <c r="A438" s="20" t="s">
        <v>2881</v>
      </c>
      <c r="B438" s="21">
        <v>0.11874999999999999</v>
      </c>
      <c r="C438" s="21">
        <v>0.65625</v>
      </c>
      <c r="D438">
        <f t="shared" si="6"/>
        <v>0.11874999999999999</v>
      </c>
    </row>
    <row r="439" spans="1:4" x14ac:dyDescent="0.25">
      <c r="A439" s="20" t="s">
        <v>2882</v>
      </c>
      <c r="B439" s="21">
        <v>-0.02</v>
      </c>
      <c r="C439" s="21">
        <v>0.06</v>
      </c>
      <c r="D439">
        <f t="shared" si="6"/>
        <v>0.02</v>
      </c>
    </row>
    <row r="440" spans="1:4" x14ac:dyDescent="0.25">
      <c r="A440" s="20" t="s">
        <v>2883</v>
      </c>
      <c r="B440" s="21">
        <v>-1.7857142857142856E-2</v>
      </c>
      <c r="C440" s="21">
        <v>0.1988095238095238</v>
      </c>
      <c r="D440">
        <f t="shared" si="6"/>
        <v>1.7857142857142856E-2</v>
      </c>
    </row>
    <row r="441" spans="1:4" x14ac:dyDescent="0.25">
      <c r="A441" s="20" t="s">
        <v>2884</v>
      </c>
      <c r="B441" s="21">
        <v>0</v>
      </c>
      <c r="C441" s="21">
        <v>0</v>
      </c>
      <c r="D441">
        <f t="shared" si="6"/>
        <v>0</v>
      </c>
    </row>
    <row r="442" spans="1:4" x14ac:dyDescent="0.25">
      <c r="A442" s="20" t="s">
        <v>2885</v>
      </c>
      <c r="B442" s="21">
        <v>0.13636363636363635</v>
      </c>
      <c r="C442" s="21">
        <v>0.45454545454545453</v>
      </c>
      <c r="D442">
        <f t="shared" si="6"/>
        <v>0.13636363636363635</v>
      </c>
    </row>
    <row r="443" spans="1:4" x14ac:dyDescent="0.25">
      <c r="A443" s="20" t="s">
        <v>2886</v>
      </c>
      <c r="B443" s="21">
        <v>0.2054383116883117</v>
      </c>
      <c r="C443" s="21">
        <v>0.44074675324675328</v>
      </c>
      <c r="D443">
        <f t="shared" si="6"/>
        <v>0.2054383116883117</v>
      </c>
    </row>
    <row r="444" spans="1:4" x14ac:dyDescent="0.25">
      <c r="A444" s="20" t="s">
        <v>2887</v>
      </c>
      <c r="B444" s="21">
        <v>-0.1111111111111111</v>
      </c>
      <c r="C444" s="21">
        <v>0.4</v>
      </c>
      <c r="D444">
        <f t="shared" si="6"/>
        <v>0.1111111111111111</v>
      </c>
    </row>
    <row r="445" spans="1:4" x14ac:dyDescent="0.25">
      <c r="A445" s="20" t="s">
        <v>2888</v>
      </c>
      <c r="B445" s="21">
        <v>6.7532467532467527E-2</v>
      </c>
      <c r="C445" s="21">
        <v>0.37748917748917749</v>
      </c>
      <c r="D445">
        <f t="shared" si="6"/>
        <v>6.7532467532467527E-2</v>
      </c>
    </row>
    <row r="446" spans="1:4" x14ac:dyDescent="0.25">
      <c r="A446" s="20" t="s">
        <v>2889</v>
      </c>
      <c r="B446" s="21">
        <v>0.13125000000000001</v>
      </c>
      <c r="C446" s="21">
        <v>0.41249999999999998</v>
      </c>
      <c r="D446">
        <f t="shared" si="6"/>
        <v>0.13125000000000001</v>
      </c>
    </row>
    <row r="447" spans="1:4" x14ac:dyDescent="0.25">
      <c r="A447" s="20" t="s">
        <v>2890</v>
      </c>
      <c r="B447" s="21">
        <v>0.16693722943722941</v>
      </c>
      <c r="C447" s="21">
        <v>0.55129870129870129</v>
      </c>
      <c r="D447">
        <f t="shared" si="6"/>
        <v>0.16693722943722941</v>
      </c>
    </row>
    <row r="448" spans="1:4" x14ac:dyDescent="0.25">
      <c r="A448" s="20" t="s">
        <v>2891</v>
      </c>
      <c r="B448" s="21">
        <v>-0.1388888888888889</v>
      </c>
      <c r="C448" s="21">
        <v>0.30555555555555552</v>
      </c>
      <c r="D448">
        <f t="shared" si="6"/>
        <v>0.1388888888888889</v>
      </c>
    </row>
    <row r="449" spans="1:4" x14ac:dyDescent="0.25">
      <c r="A449" s="20" t="s">
        <v>2892</v>
      </c>
      <c r="B449" s="21">
        <v>0</v>
      </c>
      <c r="C449" s="21">
        <v>0.375</v>
      </c>
      <c r="D449">
        <f t="shared" si="6"/>
        <v>0</v>
      </c>
    </row>
    <row r="450" spans="1:4" x14ac:dyDescent="0.25">
      <c r="A450" s="20" t="s">
        <v>2893</v>
      </c>
      <c r="B450" s="21">
        <v>0.11328671328671328</v>
      </c>
      <c r="C450" s="21">
        <v>0.42377622377622381</v>
      </c>
      <c r="D450">
        <f t="shared" si="6"/>
        <v>0.11328671328671328</v>
      </c>
    </row>
    <row r="451" spans="1:4" x14ac:dyDescent="0.25">
      <c r="A451" s="20" t="s">
        <v>2894</v>
      </c>
      <c r="B451" s="21">
        <v>-1.7676767676767697E-3</v>
      </c>
      <c r="C451" s="21">
        <v>0.50429292929292935</v>
      </c>
      <c r="D451">
        <f t="shared" ref="D451:D514" si="7">ABS(B451)</f>
        <v>1.7676767676767697E-3</v>
      </c>
    </row>
    <row r="452" spans="1:4" x14ac:dyDescent="0.25">
      <c r="A452" s="20" t="s">
        <v>2895</v>
      </c>
      <c r="B452" s="21">
        <v>8.9669421487603304E-2</v>
      </c>
      <c r="C452" s="21">
        <v>0.27465564738292014</v>
      </c>
      <c r="D452">
        <f t="shared" si="7"/>
        <v>8.9669421487603304E-2</v>
      </c>
    </row>
    <row r="453" spans="1:4" x14ac:dyDescent="0.25">
      <c r="A453" s="20" t="s">
        <v>2896</v>
      </c>
      <c r="B453" s="21">
        <v>9.6759259259259267E-2</v>
      </c>
      <c r="C453" s="21">
        <v>0.30138888888888887</v>
      </c>
      <c r="D453">
        <f t="shared" si="7"/>
        <v>9.6759259259259267E-2</v>
      </c>
    </row>
    <row r="454" spans="1:4" x14ac:dyDescent="0.25">
      <c r="A454" s="20" t="s">
        <v>2897</v>
      </c>
      <c r="B454" s="21">
        <v>0.19659090909090909</v>
      </c>
      <c r="C454" s="21">
        <v>0.44696969696969696</v>
      </c>
      <c r="D454">
        <f t="shared" si="7"/>
        <v>0.19659090909090909</v>
      </c>
    </row>
    <row r="455" spans="1:4" x14ac:dyDescent="0.25">
      <c r="A455" s="20" t="s">
        <v>2898</v>
      </c>
      <c r="B455" s="21">
        <v>9.375E-2</v>
      </c>
      <c r="C455" s="21">
        <v>0.125</v>
      </c>
      <c r="D455">
        <f t="shared" si="7"/>
        <v>9.375E-2</v>
      </c>
    </row>
    <row r="456" spans="1:4" x14ac:dyDescent="0.25">
      <c r="A456" s="20" t="s">
        <v>2899</v>
      </c>
      <c r="B456" s="21">
        <v>9.7585227272727282E-2</v>
      </c>
      <c r="C456" s="21">
        <v>0.47684659090909087</v>
      </c>
      <c r="D456">
        <f t="shared" si="7"/>
        <v>9.7585227272727282E-2</v>
      </c>
    </row>
    <row r="457" spans="1:4" x14ac:dyDescent="0.25">
      <c r="A457" s="20" t="s">
        <v>2900</v>
      </c>
      <c r="B457" s="21">
        <v>0.13200000000000001</v>
      </c>
      <c r="C457" s="21">
        <v>0.36799999999999999</v>
      </c>
      <c r="D457">
        <f t="shared" si="7"/>
        <v>0.13200000000000001</v>
      </c>
    </row>
    <row r="458" spans="1:4" x14ac:dyDescent="0.25">
      <c r="A458" s="20" t="s">
        <v>2901</v>
      </c>
      <c r="B458" s="21">
        <v>0.16344396344396342</v>
      </c>
      <c r="C458" s="21">
        <v>0.47717652717652714</v>
      </c>
      <c r="D458">
        <f t="shared" si="7"/>
        <v>0.16344396344396342</v>
      </c>
    </row>
    <row r="459" spans="1:4" x14ac:dyDescent="0.25">
      <c r="A459" s="20" t="s">
        <v>2902</v>
      </c>
      <c r="B459" s="21">
        <v>0.19090909090909092</v>
      </c>
      <c r="C459" s="21">
        <v>0.35779220779220783</v>
      </c>
      <c r="D459">
        <f t="shared" si="7"/>
        <v>0.19090909090909092</v>
      </c>
    </row>
    <row r="460" spans="1:4" x14ac:dyDescent="0.25">
      <c r="A460" s="20" t="s">
        <v>2903</v>
      </c>
      <c r="B460" s="21">
        <v>0.22077922077922077</v>
      </c>
      <c r="C460" s="21">
        <v>0.45974025974025978</v>
      </c>
      <c r="D460">
        <f t="shared" si="7"/>
        <v>0.22077922077922077</v>
      </c>
    </row>
    <row r="461" spans="1:4" x14ac:dyDescent="0.25">
      <c r="A461" s="20" t="s">
        <v>2904</v>
      </c>
      <c r="B461" s="21">
        <v>0.27878787878787875</v>
      </c>
      <c r="C461" s="21">
        <v>0.49318181818181817</v>
      </c>
      <c r="D461">
        <f t="shared" si="7"/>
        <v>0.27878787878787875</v>
      </c>
    </row>
    <row r="462" spans="1:4" x14ac:dyDescent="0.25">
      <c r="A462" s="20" t="s">
        <v>2905</v>
      </c>
      <c r="B462" s="21">
        <v>-4.8484848484848492E-2</v>
      </c>
      <c r="C462" s="21">
        <v>0.41060606060606064</v>
      </c>
      <c r="D462">
        <f t="shared" si="7"/>
        <v>4.8484848484848492E-2</v>
      </c>
    </row>
    <row r="463" spans="1:4" x14ac:dyDescent="0.25">
      <c r="A463" s="20" t="s">
        <v>2906</v>
      </c>
      <c r="B463" s="21">
        <v>0.02</v>
      </c>
      <c r="C463" s="21">
        <v>0.47499999999999998</v>
      </c>
      <c r="D463">
        <f t="shared" si="7"/>
        <v>0.02</v>
      </c>
    </row>
    <row r="464" spans="1:4" x14ac:dyDescent="0.25">
      <c r="A464" s="20" t="s">
        <v>2907</v>
      </c>
      <c r="B464" s="21">
        <v>2.4582560296846006E-2</v>
      </c>
      <c r="C464" s="21">
        <v>0.32071737786023508</v>
      </c>
      <c r="D464">
        <f t="shared" si="7"/>
        <v>2.4582560296846006E-2</v>
      </c>
    </row>
    <row r="465" spans="1:4" x14ac:dyDescent="0.25">
      <c r="A465" s="20" t="s">
        <v>2908</v>
      </c>
      <c r="B465" s="21">
        <v>5.2066115702479328E-2</v>
      </c>
      <c r="C465" s="21">
        <v>0.36900826446280988</v>
      </c>
      <c r="D465">
        <f t="shared" si="7"/>
        <v>5.2066115702479328E-2</v>
      </c>
    </row>
    <row r="466" spans="1:4" x14ac:dyDescent="0.25">
      <c r="A466" s="20" t="s">
        <v>2909</v>
      </c>
      <c r="B466" s="21">
        <v>8.2727272727272719E-2</v>
      </c>
      <c r="C466" s="21">
        <v>0.53242424242424247</v>
      </c>
      <c r="D466">
        <f t="shared" si="7"/>
        <v>8.2727272727272719E-2</v>
      </c>
    </row>
    <row r="467" spans="1:4" x14ac:dyDescent="0.25">
      <c r="A467" s="20" t="s">
        <v>2910</v>
      </c>
      <c r="B467" s="21">
        <v>0.10227272727272727</v>
      </c>
      <c r="C467" s="21">
        <v>0.25090909090909086</v>
      </c>
      <c r="D467">
        <f t="shared" si="7"/>
        <v>0.10227272727272727</v>
      </c>
    </row>
    <row r="468" spans="1:4" x14ac:dyDescent="0.25">
      <c r="A468" s="20" t="s">
        <v>2911</v>
      </c>
      <c r="B468" s="21">
        <v>0.11038961038961038</v>
      </c>
      <c r="C468" s="21">
        <v>0.34415584415584416</v>
      </c>
      <c r="D468">
        <f t="shared" si="7"/>
        <v>0.11038961038961038</v>
      </c>
    </row>
    <row r="469" spans="1:4" x14ac:dyDescent="0.25">
      <c r="A469" s="20" t="s">
        <v>2912</v>
      </c>
      <c r="B469" s="21">
        <v>-5.2777777777777785E-2</v>
      </c>
      <c r="C469" s="21">
        <v>0.45694444444444443</v>
      </c>
      <c r="D469">
        <f t="shared" si="7"/>
        <v>5.2777777777777785E-2</v>
      </c>
    </row>
    <row r="470" spans="1:4" x14ac:dyDescent="0.25">
      <c r="A470" s="20" t="s">
        <v>2913</v>
      </c>
      <c r="B470" s="21">
        <v>5.7575757575757565E-2</v>
      </c>
      <c r="C470" s="21">
        <v>0.37727272727272726</v>
      </c>
      <c r="D470">
        <f t="shared" si="7"/>
        <v>5.7575757575757565E-2</v>
      </c>
    </row>
    <row r="471" spans="1:4" x14ac:dyDescent="0.25">
      <c r="A471" s="20" t="s">
        <v>2914</v>
      </c>
      <c r="B471" s="21">
        <v>8.199999999999999E-2</v>
      </c>
      <c r="C471" s="21">
        <v>0.34566666666666668</v>
      </c>
      <c r="D471">
        <f t="shared" si="7"/>
        <v>8.199999999999999E-2</v>
      </c>
    </row>
    <row r="472" spans="1:4" x14ac:dyDescent="0.25">
      <c r="A472" s="20" t="s">
        <v>2915</v>
      </c>
      <c r="B472" s="21">
        <v>8.8636363636363638E-2</v>
      </c>
      <c r="C472" s="21">
        <v>0.52295454545454545</v>
      </c>
      <c r="D472">
        <f t="shared" si="7"/>
        <v>8.8636363636363638E-2</v>
      </c>
    </row>
    <row r="473" spans="1:4" x14ac:dyDescent="0.25">
      <c r="A473" s="20" t="s">
        <v>2916</v>
      </c>
      <c r="B473" s="21">
        <v>0.18122895622895624</v>
      </c>
      <c r="C473" s="21">
        <v>0.38526936026936026</v>
      </c>
      <c r="D473">
        <f t="shared" si="7"/>
        <v>0.18122895622895624</v>
      </c>
    </row>
    <row r="474" spans="1:4" x14ac:dyDescent="0.25">
      <c r="A474" s="20" t="s">
        <v>2917</v>
      </c>
      <c r="B474" s="21">
        <v>0.19318181818181818</v>
      </c>
      <c r="C474" s="21">
        <v>0.36477272727272725</v>
      </c>
      <c r="D474">
        <f t="shared" si="7"/>
        <v>0.19318181818181818</v>
      </c>
    </row>
    <row r="475" spans="1:4" x14ac:dyDescent="0.25">
      <c r="A475" s="20" t="s">
        <v>2918</v>
      </c>
      <c r="B475" s="21">
        <v>-0.38044217687074833</v>
      </c>
      <c r="C475" s="21">
        <v>0.3858843537414966</v>
      </c>
      <c r="D475">
        <f t="shared" si="7"/>
        <v>0.38044217687074833</v>
      </c>
    </row>
    <row r="476" spans="1:4" x14ac:dyDescent="0.25">
      <c r="A476" s="20" t="s">
        <v>2919</v>
      </c>
      <c r="B476" s="21">
        <v>-1.5909090909090921E-2</v>
      </c>
      <c r="C476" s="21">
        <v>0.28863636363636364</v>
      </c>
      <c r="D476">
        <f t="shared" si="7"/>
        <v>1.5909090909090921E-2</v>
      </c>
    </row>
    <row r="477" spans="1:4" x14ac:dyDescent="0.25">
      <c r="A477" s="20" t="s">
        <v>2920</v>
      </c>
      <c r="B477" s="21">
        <v>8.0808080808080773E-3</v>
      </c>
      <c r="C477" s="21">
        <v>0.27878787878787875</v>
      </c>
      <c r="D477">
        <f t="shared" si="7"/>
        <v>8.0808080808080773E-3</v>
      </c>
    </row>
    <row r="478" spans="1:4" x14ac:dyDescent="0.25">
      <c r="A478" s="20" t="s">
        <v>2921</v>
      </c>
      <c r="B478" s="21">
        <v>6.2272727272727271E-2</v>
      </c>
      <c r="C478" s="21">
        <v>0.36590909090909091</v>
      </c>
      <c r="D478">
        <f t="shared" si="7"/>
        <v>6.2272727272727271E-2</v>
      </c>
    </row>
    <row r="479" spans="1:4" x14ac:dyDescent="0.25">
      <c r="A479" s="20" t="s">
        <v>2922</v>
      </c>
      <c r="B479" s="21">
        <v>0.10476190476190475</v>
      </c>
      <c r="C479" s="21">
        <v>0.70952380952380956</v>
      </c>
      <c r="D479">
        <f t="shared" si="7"/>
        <v>0.10476190476190475</v>
      </c>
    </row>
    <row r="480" spans="1:4" x14ac:dyDescent="0.25">
      <c r="A480" s="20" t="s">
        <v>2923</v>
      </c>
      <c r="B480" s="21">
        <v>4.5454545454545449E-2</v>
      </c>
      <c r="C480" s="21">
        <v>0.21818181818181817</v>
      </c>
      <c r="D480">
        <f t="shared" si="7"/>
        <v>4.5454545454545449E-2</v>
      </c>
    </row>
    <row r="481" spans="1:4" x14ac:dyDescent="0.25">
      <c r="A481" s="20" t="s">
        <v>2924</v>
      </c>
      <c r="B481" s="21">
        <v>0.21212121212121213</v>
      </c>
      <c r="C481" s="21">
        <v>0.45151515151515148</v>
      </c>
      <c r="D481">
        <f t="shared" si="7"/>
        <v>0.21212121212121213</v>
      </c>
    </row>
    <row r="482" spans="1:4" x14ac:dyDescent="0.25">
      <c r="A482" s="20" t="s">
        <v>2925</v>
      </c>
      <c r="B482" s="21">
        <v>0.23977272727272725</v>
      </c>
      <c r="C482" s="21">
        <v>0.39090909090909093</v>
      </c>
      <c r="D482">
        <f t="shared" si="7"/>
        <v>0.23977272727272725</v>
      </c>
    </row>
    <row r="483" spans="1:4" x14ac:dyDescent="0.25">
      <c r="A483" s="20" t="s">
        <v>2926</v>
      </c>
      <c r="B483" s="21">
        <v>4.8295454545454544E-2</v>
      </c>
      <c r="C483" s="21">
        <v>0.29119318181818182</v>
      </c>
      <c r="D483">
        <f t="shared" si="7"/>
        <v>4.8295454545454544E-2</v>
      </c>
    </row>
    <row r="484" spans="1:4" x14ac:dyDescent="0.25">
      <c r="A484" s="20" t="s">
        <v>2927</v>
      </c>
      <c r="B484" s="21">
        <v>6.8181818181818177E-2</v>
      </c>
      <c r="C484" s="21">
        <v>0.27727272727272728</v>
      </c>
      <c r="D484">
        <f t="shared" si="7"/>
        <v>6.8181818181818177E-2</v>
      </c>
    </row>
    <row r="485" spans="1:4" x14ac:dyDescent="0.25">
      <c r="A485" s="20" t="s">
        <v>2928</v>
      </c>
      <c r="B485" s="21">
        <v>5.1948051948051922E-3</v>
      </c>
      <c r="C485" s="21">
        <v>8.8744588744588751E-2</v>
      </c>
      <c r="D485">
        <f t="shared" si="7"/>
        <v>5.1948051948051922E-3</v>
      </c>
    </row>
    <row r="486" spans="1:4" x14ac:dyDescent="0.25">
      <c r="A486" s="20" t="s">
        <v>2929</v>
      </c>
      <c r="B486" s="21">
        <v>3.5606060606060606E-2</v>
      </c>
      <c r="C486" s="21">
        <v>0.34924242424242424</v>
      </c>
      <c r="D486">
        <f t="shared" si="7"/>
        <v>3.5606060606060606E-2</v>
      </c>
    </row>
    <row r="487" spans="1:4" x14ac:dyDescent="0.25">
      <c r="A487" s="20" t="s">
        <v>2930</v>
      </c>
      <c r="B487" s="21">
        <v>4.242424242424242E-2</v>
      </c>
      <c r="C487" s="21">
        <v>0.14166666666666666</v>
      </c>
      <c r="D487">
        <f t="shared" si="7"/>
        <v>4.242424242424242E-2</v>
      </c>
    </row>
    <row r="488" spans="1:4" x14ac:dyDescent="0.25">
      <c r="A488" s="20" t="s">
        <v>2931</v>
      </c>
      <c r="B488" s="21">
        <v>7.8787878787878796E-2</v>
      </c>
      <c r="C488" s="21">
        <v>0.40151515151515155</v>
      </c>
      <c r="D488">
        <f t="shared" si="7"/>
        <v>7.8787878787878796E-2</v>
      </c>
    </row>
    <row r="489" spans="1:4" x14ac:dyDescent="0.25">
      <c r="A489" s="20" t="s">
        <v>2932</v>
      </c>
      <c r="B489" s="21">
        <v>6.8181818181818205E-3</v>
      </c>
      <c r="C489" s="21">
        <v>0.44886363636363635</v>
      </c>
      <c r="D489">
        <f t="shared" si="7"/>
        <v>6.8181818181818205E-3</v>
      </c>
    </row>
    <row r="490" spans="1:4" x14ac:dyDescent="0.25">
      <c r="A490" s="20" t="s">
        <v>2933</v>
      </c>
      <c r="B490" s="21">
        <v>4.5454545454545449E-2</v>
      </c>
      <c r="C490" s="21">
        <v>0.36632996632996639</v>
      </c>
      <c r="D490">
        <f t="shared" si="7"/>
        <v>4.5454545454545449E-2</v>
      </c>
    </row>
    <row r="491" spans="1:4" x14ac:dyDescent="0.25">
      <c r="A491" s="20" t="s">
        <v>2934</v>
      </c>
      <c r="B491" s="21">
        <v>8.8636363636363624E-2</v>
      </c>
      <c r="C491" s="21">
        <v>0.28712121212121217</v>
      </c>
      <c r="D491">
        <f t="shared" si="7"/>
        <v>8.8636363636363624E-2</v>
      </c>
    </row>
    <row r="492" spans="1:4" x14ac:dyDescent="0.25">
      <c r="A492" s="20" t="s">
        <v>2935</v>
      </c>
      <c r="B492" s="21">
        <v>0.32043636363636363</v>
      </c>
      <c r="C492" s="21">
        <v>0.62085454545454544</v>
      </c>
      <c r="D492">
        <f t="shared" si="7"/>
        <v>0.32043636363636363</v>
      </c>
    </row>
    <row r="493" spans="1:4" x14ac:dyDescent="0.25">
      <c r="A493" s="20" t="s">
        <v>2936</v>
      </c>
      <c r="B493" s="21">
        <v>7.4999999999999997E-2</v>
      </c>
      <c r="C493" s="21">
        <v>0.38500000000000001</v>
      </c>
      <c r="D493">
        <f t="shared" si="7"/>
        <v>7.4999999999999997E-2</v>
      </c>
    </row>
    <row r="494" spans="1:4" x14ac:dyDescent="0.25">
      <c r="A494" s="20" t="s">
        <v>2937</v>
      </c>
      <c r="B494" s="21">
        <v>-0.45</v>
      </c>
      <c r="C494" s="21">
        <v>0.8</v>
      </c>
      <c r="D494">
        <f t="shared" si="7"/>
        <v>0.45</v>
      </c>
    </row>
    <row r="495" spans="1:4" x14ac:dyDescent="0.25">
      <c r="A495" s="20" t="s">
        <v>2938</v>
      </c>
      <c r="B495" s="21">
        <v>3.4833024118738398E-2</v>
      </c>
      <c r="C495" s="21">
        <v>0.46092300556586269</v>
      </c>
      <c r="D495">
        <f t="shared" si="7"/>
        <v>3.4833024118738398E-2</v>
      </c>
    </row>
    <row r="496" spans="1:4" x14ac:dyDescent="0.25">
      <c r="A496" s="20" t="s">
        <v>2939</v>
      </c>
      <c r="B496" s="21">
        <v>0.10113636363636364</v>
      </c>
      <c r="C496" s="21">
        <v>0.36107954545454546</v>
      </c>
      <c r="D496">
        <f t="shared" si="7"/>
        <v>0.10113636363636364</v>
      </c>
    </row>
    <row r="497" spans="1:4" x14ac:dyDescent="0.25">
      <c r="A497" s="20" t="s">
        <v>2940</v>
      </c>
      <c r="B497" s="21">
        <v>0.16196969696969696</v>
      </c>
      <c r="C497" s="21">
        <v>0.34045454545454545</v>
      </c>
      <c r="D497">
        <f t="shared" si="7"/>
        <v>0.16196969696969696</v>
      </c>
    </row>
    <row r="498" spans="1:4" x14ac:dyDescent="0.25">
      <c r="A498" s="20" t="s">
        <v>2941</v>
      </c>
      <c r="B498" s="21">
        <v>-1.2121212121212125E-2</v>
      </c>
      <c r="C498" s="21">
        <v>0.48333333333333334</v>
      </c>
      <c r="D498">
        <f t="shared" si="7"/>
        <v>1.2121212121212125E-2</v>
      </c>
    </row>
    <row r="499" spans="1:4" x14ac:dyDescent="0.25">
      <c r="A499" s="20" t="s">
        <v>2942</v>
      </c>
      <c r="B499" s="21">
        <v>0</v>
      </c>
      <c r="C499" s="21">
        <v>7.4999999999999997E-2</v>
      </c>
      <c r="D499">
        <f t="shared" si="7"/>
        <v>0</v>
      </c>
    </row>
    <row r="500" spans="1:4" x14ac:dyDescent="0.25">
      <c r="A500" s="20" t="s">
        <v>2943</v>
      </c>
      <c r="B500" s="21">
        <v>0.24747474747474751</v>
      </c>
      <c r="C500" s="21">
        <v>0.47777777777777786</v>
      </c>
      <c r="D500">
        <f t="shared" si="7"/>
        <v>0.24747474747474751</v>
      </c>
    </row>
    <row r="501" spans="1:4" x14ac:dyDescent="0.25">
      <c r="A501" s="20" t="s">
        <v>2944</v>
      </c>
      <c r="B501" s="21">
        <v>0.25</v>
      </c>
      <c r="C501" s="21">
        <v>0.25</v>
      </c>
      <c r="D501">
        <f t="shared" si="7"/>
        <v>0.25</v>
      </c>
    </row>
    <row r="502" spans="1:4" x14ac:dyDescent="0.25">
      <c r="A502" s="20" t="s">
        <v>2945</v>
      </c>
      <c r="B502" s="21">
        <v>-6.0606060606060589E-3</v>
      </c>
      <c r="C502" s="21">
        <v>0.34545454545454546</v>
      </c>
      <c r="D502">
        <f t="shared" si="7"/>
        <v>6.0606060606060589E-3</v>
      </c>
    </row>
    <row r="503" spans="1:4" x14ac:dyDescent="0.25">
      <c r="A503" s="20" t="s">
        <v>2946</v>
      </c>
      <c r="B503" s="21">
        <v>0.12348484848484848</v>
      </c>
      <c r="C503" s="21">
        <v>0.62457912457912457</v>
      </c>
      <c r="D503">
        <f t="shared" si="7"/>
        <v>0.12348484848484848</v>
      </c>
    </row>
    <row r="504" spans="1:4" x14ac:dyDescent="0.25">
      <c r="A504" s="20" t="s">
        <v>2947</v>
      </c>
      <c r="B504" s="21">
        <v>-0.10568181818181818</v>
      </c>
      <c r="C504" s="21">
        <v>0.41161616161616166</v>
      </c>
      <c r="D504">
        <f t="shared" si="7"/>
        <v>0.10568181818181818</v>
      </c>
    </row>
    <row r="505" spans="1:4" x14ac:dyDescent="0.25">
      <c r="A505" s="20" t="s">
        <v>2948</v>
      </c>
      <c r="B505" s="21">
        <v>0.35606060606060613</v>
      </c>
      <c r="C505" s="21">
        <v>0.38409090909090909</v>
      </c>
      <c r="D505">
        <f t="shared" si="7"/>
        <v>0.35606060606060613</v>
      </c>
    </row>
    <row r="506" spans="1:4" x14ac:dyDescent="0.25">
      <c r="A506" s="20" t="s">
        <v>2949</v>
      </c>
      <c r="B506" s="21">
        <v>4.8660714285714286E-2</v>
      </c>
      <c r="C506" s="21">
        <v>0.40267857142857144</v>
      </c>
      <c r="D506">
        <f t="shared" si="7"/>
        <v>4.8660714285714286E-2</v>
      </c>
    </row>
    <row r="507" spans="1:4" x14ac:dyDescent="0.25">
      <c r="A507" s="20" t="s">
        <v>2950</v>
      </c>
      <c r="B507" s="21">
        <v>9.7619047619047619E-2</v>
      </c>
      <c r="C507" s="21">
        <v>0.3666666666666667</v>
      </c>
      <c r="D507">
        <f t="shared" si="7"/>
        <v>9.7619047619047619E-2</v>
      </c>
    </row>
    <row r="508" spans="1:4" x14ac:dyDescent="0.25">
      <c r="A508" s="20" t="s">
        <v>2951</v>
      </c>
      <c r="B508" s="21">
        <v>0.17085137085137087</v>
      </c>
      <c r="C508" s="21">
        <v>0.46976911976911967</v>
      </c>
      <c r="D508">
        <f t="shared" si="7"/>
        <v>0.17085137085137087</v>
      </c>
    </row>
    <row r="509" spans="1:4" x14ac:dyDescent="0.25">
      <c r="A509" s="20" t="s">
        <v>2952</v>
      </c>
      <c r="B509" s="21">
        <v>0.20952380952380953</v>
      </c>
      <c r="C509" s="21">
        <v>0.3261904761904762</v>
      </c>
      <c r="D509">
        <f t="shared" si="7"/>
        <v>0.20952380952380953</v>
      </c>
    </row>
    <row r="510" spans="1:4" x14ac:dyDescent="0.25">
      <c r="A510" s="20" t="s">
        <v>2953</v>
      </c>
      <c r="B510" s="21">
        <v>0.2392857142857143</v>
      </c>
      <c r="C510" s="21">
        <v>0.44285714285714284</v>
      </c>
      <c r="D510">
        <f t="shared" si="7"/>
        <v>0.2392857142857143</v>
      </c>
    </row>
    <row r="511" spans="1:4" x14ac:dyDescent="0.25">
      <c r="A511" s="20" t="s">
        <v>2954</v>
      </c>
      <c r="B511" s="21">
        <v>-8.4753787878787921E-3</v>
      </c>
      <c r="C511" s="21">
        <v>0.39223484848484846</v>
      </c>
      <c r="D511">
        <f t="shared" si="7"/>
        <v>8.4753787878787921E-3</v>
      </c>
    </row>
    <row r="512" spans="1:4" x14ac:dyDescent="0.25">
      <c r="A512" s="20" t="s">
        <v>2955</v>
      </c>
      <c r="B512" s="21">
        <v>1.7424242424242425E-2</v>
      </c>
      <c r="C512" s="21">
        <v>0.22196969696969696</v>
      </c>
      <c r="D512">
        <f t="shared" si="7"/>
        <v>1.7424242424242425E-2</v>
      </c>
    </row>
    <row r="513" spans="1:4" x14ac:dyDescent="0.25">
      <c r="A513" s="20" t="s">
        <v>2956</v>
      </c>
      <c r="B513" s="21">
        <v>2.5000000000000008E-2</v>
      </c>
      <c r="C513" s="21">
        <v>0.25</v>
      </c>
      <c r="D513">
        <f t="shared" si="7"/>
        <v>2.5000000000000008E-2</v>
      </c>
    </row>
    <row r="514" spans="1:4" x14ac:dyDescent="0.25">
      <c r="A514" s="20" t="s">
        <v>2957</v>
      </c>
      <c r="B514" s="21">
        <v>5.6161616161616149E-2</v>
      </c>
      <c r="C514" s="21">
        <v>0.32868686868686869</v>
      </c>
      <c r="D514">
        <f t="shared" si="7"/>
        <v>5.6161616161616149E-2</v>
      </c>
    </row>
    <row r="515" spans="1:4" x14ac:dyDescent="0.25">
      <c r="A515" s="20" t="s">
        <v>2958</v>
      </c>
      <c r="B515" s="21">
        <v>0.12706611570247933</v>
      </c>
      <c r="C515" s="21">
        <v>0.29638921684376229</v>
      </c>
      <c r="D515">
        <f t="shared" ref="D515:D565" si="8">ABS(B515)</f>
        <v>0.12706611570247933</v>
      </c>
    </row>
    <row r="516" spans="1:4" x14ac:dyDescent="0.25">
      <c r="A516" s="20" t="s">
        <v>2959</v>
      </c>
      <c r="B516" s="21">
        <v>0.18733766233766236</v>
      </c>
      <c r="C516" s="21">
        <v>0.53279220779220782</v>
      </c>
      <c r="D516">
        <f t="shared" si="8"/>
        <v>0.18733766233766236</v>
      </c>
    </row>
    <row r="517" spans="1:4" x14ac:dyDescent="0.25">
      <c r="A517" s="20" t="s">
        <v>2960</v>
      </c>
      <c r="B517" s="21">
        <v>-1.7500000000000005E-2</v>
      </c>
      <c r="C517" s="21">
        <v>0.32666666666666666</v>
      </c>
      <c r="D517">
        <f t="shared" si="8"/>
        <v>1.7500000000000005E-2</v>
      </c>
    </row>
    <row r="518" spans="1:4" x14ac:dyDescent="0.25">
      <c r="A518" s="20" t="s">
        <v>2961</v>
      </c>
      <c r="B518" s="21">
        <v>0.14166666666666666</v>
      </c>
      <c r="C518" s="21">
        <v>0.24305555555555558</v>
      </c>
      <c r="D518">
        <f t="shared" si="8"/>
        <v>0.14166666666666666</v>
      </c>
    </row>
    <row r="519" spans="1:4" x14ac:dyDescent="0.25">
      <c r="A519" s="20" t="s">
        <v>2962</v>
      </c>
      <c r="B519" s="21">
        <v>-4.2857142857142864E-2</v>
      </c>
      <c r="C519" s="21">
        <v>0.39285714285714285</v>
      </c>
      <c r="D519">
        <f t="shared" si="8"/>
        <v>4.2857142857142864E-2</v>
      </c>
    </row>
    <row r="520" spans="1:4" x14ac:dyDescent="0.25">
      <c r="A520" s="20" t="s">
        <v>2963</v>
      </c>
      <c r="B520" s="21">
        <v>0</v>
      </c>
      <c r="C520" s="21">
        <v>0.25</v>
      </c>
      <c r="D520">
        <f t="shared" si="8"/>
        <v>0</v>
      </c>
    </row>
    <row r="521" spans="1:4" x14ac:dyDescent="0.25">
      <c r="A521" s="20" t="s">
        <v>2964</v>
      </c>
      <c r="B521" s="21">
        <v>0.18470117845117842</v>
      </c>
      <c r="C521" s="21">
        <v>0.46999158249158257</v>
      </c>
      <c r="D521">
        <f t="shared" si="8"/>
        <v>0.18470117845117842</v>
      </c>
    </row>
    <row r="522" spans="1:4" x14ac:dyDescent="0.25">
      <c r="A522" s="20" t="s">
        <v>2965</v>
      </c>
      <c r="B522" s="21">
        <v>0.24107142857142858</v>
      </c>
      <c r="C522" s="21">
        <v>0.31547619047619047</v>
      </c>
      <c r="D522">
        <f t="shared" si="8"/>
        <v>0.24107142857142858</v>
      </c>
    </row>
    <row r="523" spans="1:4" x14ac:dyDescent="0.25">
      <c r="A523" s="20" t="s">
        <v>2966</v>
      </c>
      <c r="B523" s="21">
        <v>0.27329545454545456</v>
      </c>
      <c r="C523" s="21">
        <v>0.42556818181818185</v>
      </c>
      <c r="D523">
        <f t="shared" si="8"/>
        <v>0.27329545454545456</v>
      </c>
    </row>
    <row r="524" spans="1:4" x14ac:dyDescent="0.25">
      <c r="A524" s="20" t="s">
        <v>2967</v>
      </c>
      <c r="B524" s="21">
        <v>0.17045454545454544</v>
      </c>
      <c r="C524" s="21">
        <v>0.42373737373737369</v>
      </c>
      <c r="D524">
        <f t="shared" si="8"/>
        <v>0.17045454545454544</v>
      </c>
    </row>
    <row r="525" spans="1:4" x14ac:dyDescent="0.25">
      <c r="A525" s="20" t="s">
        <v>2968</v>
      </c>
      <c r="B525" s="21">
        <v>1.4545454545454551E-2</v>
      </c>
      <c r="C525" s="21">
        <v>0.50181818181818172</v>
      </c>
      <c r="D525">
        <f t="shared" si="8"/>
        <v>1.4545454545454551E-2</v>
      </c>
    </row>
    <row r="526" spans="1:4" x14ac:dyDescent="0.25">
      <c r="A526" s="20" t="s">
        <v>2969</v>
      </c>
      <c r="B526" s="21">
        <v>3.896103896103896E-2</v>
      </c>
      <c r="C526" s="21">
        <v>0.27987012987012988</v>
      </c>
      <c r="D526">
        <f t="shared" si="8"/>
        <v>3.896103896103896E-2</v>
      </c>
    </row>
    <row r="527" spans="1:4" x14ac:dyDescent="0.25">
      <c r="A527" s="20" t="s">
        <v>2970</v>
      </c>
      <c r="B527" s="21">
        <v>5.7851239669421489E-2</v>
      </c>
      <c r="C527" s="21">
        <v>9.5867768595041328E-2</v>
      </c>
      <c r="D527">
        <f t="shared" si="8"/>
        <v>5.7851239669421489E-2</v>
      </c>
    </row>
    <row r="528" spans="1:4" x14ac:dyDescent="0.25">
      <c r="A528" s="20" t="s">
        <v>2971</v>
      </c>
      <c r="B528" s="21">
        <v>8.1818181818181818E-2</v>
      </c>
      <c r="C528" s="21">
        <v>0.3860606060606061</v>
      </c>
      <c r="D528">
        <f t="shared" si="8"/>
        <v>8.1818181818181818E-2</v>
      </c>
    </row>
    <row r="529" spans="1:4" x14ac:dyDescent="0.25">
      <c r="A529" s="20" t="s">
        <v>2972</v>
      </c>
      <c r="B529" s="21">
        <v>-4.9280303030303028E-2</v>
      </c>
      <c r="C529" s="21">
        <v>0.47128787878787881</v>
      </c>
      <c r="D529">
        <f t="shared" si="8"/>
        <v>4.9280303030303028E-2</v>
      </c>
    </row>
    <row r="530" spans="1:4" x14ac:dyDescent="0.25">
      <c r="A530" s="20" t="s">
        <v>2973</v>
      </c>
      <c r="B530" s="21">
        <v>-1.5625E-2</v>
      </c>
      <c r="C530" s="21">
        <v>0.11354166666666667</v>
      </c>
      <c r="D530">
        <f t="shared" si="8"/>
        <v>1.5625E-2</v>
      </c>
    </row>
    <row r="531" spans="1:4" x14ac:dyDescent="0.25">
      <c r="A531" s="20" t="s">
        <v>2974</v>
      </c>
      <c r="B531" s="21">
        <v>0.12471590909090909</v>
      </c>
      <c r="C531" s="21">
        <v>0.53551136363636365</v>
      </c>
      <c r="D531">
        <f t="shared" si="8"/>
        <v>0.12471590909090909</v>
      </c>
    </row>
    <row r="532" spans="1:4" x14ac:dyDescent="0.25">
      <c r="A532" s="20" t="s">
        <v>2975</v>
      </c>
      <c r="B532" s="21">
        <v>5.0811688311688308E-2</v>
      </c>
      <c r="C532" s="21">
        <v>0.2806818181818182</v>
      </c>
      <c r="D532">
        <f t="shared" si="8"/>
        <v>5.0811688311688308E-2</v>
      </c>
    </row>
    <row r="533" spans="1:4" x14ac:dyDescent="0.25">
      <c r="A533" s="20" t="s">
        <v>2976</v>
      </c>
      <c r="B533" s="21">
        <v>0.10189393939393938</v>
      </c>
      <c r="C533" s="21">
        <v>0.31464646464646467</v>
      </c>
      <c r="D533">
        <f t="shared" si="8"/>
        <v>0.10189393939393938</v>
      </c>
    </row>
    <row r="534" spans="1:4" x14ac:dyDescent="0.25">
      <c r="A534" s="20" t="s">
        <v>2977</v>
      </c>
      <c r="B534" s="21">
        <v>-0.10357142857142861</v>
      </c>
      <c r="C534" s="21">
        <v>0.17500000000000002</v>
      </c>
      <c r="D534">
        <f t="shared" si="8"/>
        <v>0.10357142857142861</v>
      </c>
    </row>
    <row r="535" spans="1:4" x14ac:dyDescent="0.25">
      <c r="A535" s="20" t="s">
        <v>2978</v>
      </c>
      <c r="B535" s="21">
        <v>5.6818181818181816E-2</v>
      </c>
      <c r="C535" s="21">
        <v>0.20487012987012987</v>
      </c>
      <c r="D535">
        <f t="shared" si="8"/>
        <v>5.6818181818181816E-2</v>
      </c>
    </row>
    <row r="536" spans="1:4" x14ac:dyDescent="0.25">
      <c r="A536" s="20" t="s">
        <v>2979</v>
      </c>
      <c r="B536" s="21">
        <v>-0.14442148760330575</v>
      </c>
      <c r="C536" s="21">
        <v>0.32389807162534434</v>
      </c>
      <c r="D536">
        <f t="shared" si="8"/>
        <v>0.14442148760330575</v>
      </c>
    </row>
    <row r="537" spans="1:4" x14ac:dyDescent="0.25">
      <c r="A537" s="20" t="s">
        <v>2980</v>
      </c>
      <c r="B537" s="21">
        <v>0.10433884297520661</v>
      </c>
      <c r="C537" s="21">
        <v>0.27355371900826447</v>
      </c>
      <c r="D537">
        <f t="shared" si="8"/>
        <v>0.10433884297520661</v>
      </c>
    </row>
    <row r="538" spans="1:4" x14ac:dyDescent="0.25">
      <c r="A538" s="20" t="s">
        <v>2981</v>
      </c>
      <c r="B538" s="21">
        <v>0.13409090909090909</v>
      </c>
      <c r="C538" s="21">
        <v>0.43863636363636366</v>
      </c>
      <c r="D538">
        <f t="shared" si="8"/>
        <v>0.13409090909090909</v>
      </c>
    </row>
    <row r="539" spans="1:4" x14ac:dyDescent="0.25">
      <c r="A539" s="20" t="s">
        <v>2982</v>
      </c>
      <c r="B539" s="21">
        <v>0.17626262626262626</v>
      </c>
      <c r="C539" s="21">
        <v>0.39865319865319865</v>
      </c>
      <c r="D539">
        <f t="shared" si="8"/>
        <v>0.17626262626262626</v>
      </c>
    </row>
    <row r="540" spans="1:4" x14ac:dyDescent="0.25">
      <c r="A540" s="20" t="s">
        <v>2983</v>
      </c>
      <c r="B540" s="21">
        <v>-0.17045454545454544</v>
      </c>
      <c r="C540" s="21">
        <v>0.42121212121212126</v>
      </c>
      <c r="D540">
        <f t="shared" si="8"/>
        <v>0.17045454545454544</v>
      </c>
    </row>
    <row r="541" spans="1:4" x14ac:dyDescent="0.25">
      <c r="A541" s="20" t="s">
        <v>2984</v>
      </c>
      <c r="B541" s="21">
        <v>6.4935064935064929E-2</v>
      </c>
      <c r="C541" s="21">
        <v>0.26028138528138528</v>
      </c>
      <c r="D541">
        <f t="shared" si="8"/>
        <v>6.4935064935064929E-2</v>
      </c>
    </row>
    <row r="542" spans="1:4" x14ac:dyDescent="0.25">
      <c r="A542" s="20" t="s">
        <v>2985</v>
      </c>
      <c r="B542" s="21">
        <v>-0.01</v>
      </c>
      <c r="C542" s="21">
        <v>0.185</v>
      </c>
      <c r="D542">
        <f t="shared" si="8"/>
        <v>0.01</v>
      </c>
    </row>
    <row r="543" spans="1:4" x14ac:dyDescent="0.25">
      <c r="A543" s="20" t="s">
        <v>2986</v>
      </c>
      <c r="B543" s="21">
        <v>0.17499999999999999</v>
      </c>
      <c r="C543" s="21">
        <v>0.55999999999999994</v>
      </c>
      <c r="D543">
        <f t="shared" si="8"/>
        <v>0.17499999999999999</v>
      </c>
    </row>
    <row r="544" spans="1:4" x14ac:dyDescent="0.25">
      <c r="A544" s="20" t="s">
        <v>2987</v>
      </c>
      <c r="B544" s="21">
        <v>0</v>
      </c>
      <c r="C544" s="21">
        <v>0.35000000000000003</v>
      </c>
      <c r="D544">
        <f t="shared" si="8"/>
        <v>0</v>
      </c>
    </row>
    <row r="545" spans="1:4" x14ac:dyDescent="0.25">
      <c r="A545" s="20" t="s">
        <v>2988</v>
      </c>
      <c r="B545" s="21">
        <v>0.05</v>
      </c>
      <c r="C545" s="21">
        <v>0.33750000000000002</v>
      </c>
      <c r="D545">
        <f t="shared" si="8"/>
        <v>0.05</v>
      </c>
    </row>
    <row r="546" spans="1:4" x14ac:dyDescent="0.25">
      <c r="A546" s="20" t="s">
        <v>2989</v>
      </c>
      <c r="B546" s="21">
        <v>-0.21666666666666667</v>
      </c>
      <c r="C546" s="21">
        <v>0.45</v>
      </c>
      <c r="D546">
        <f t="shared" si="8"/>
        <v>0.21666666666666667</v>
      </c>
    </row>
    <row r="547" spans="1:4" x14ac:dyDescent="0.25">
      <c r="A547" s="20" t="s">
        <v>2990</v>
      </c>
      <c r="B547" s="21">
        <v>-3.3838383838383841E-2</v>
      </c>
      <c r="C547" s="21">
        <v>0.37424242424242427</v>
      </c>
      <c r="D547">
        <f t="shared" si="8"/>
        <v>3.3838383838383841E-2</v>
      </c>
    </row>
    <row r="548" spans="1:4" x14ac:dyDescent="0.25">
      <c r="A548" s="20" t="s">
        <v>2991</v>
      </c>
      <c r="B548" s="21">
        <v>0.32500000000000001</v>
      </c>
      <c r="C548" s="21">
        <v>0.55000000000000004</v>
      </c>
      <c r="D548">
        <f t="shared" si="8"/>
        <v>0.32500000000000001</v>
      </c>
    </row>
    <row r="549" spans="1:4" x14ac:dyDescent="0.25">
      <c r="A549" s="20" t="s">
        <v>2992</v>
      </c>
      <c r="B549" s="21">
        <v>2.5000000000000008E-2</v>
      </c>
      <c r="C549" s="21">
        <v>0.35</v>
      </c>
      <c r="D549">
        <f t="shared" si="8"/>
        <v>2.5000000000000008E-2</v>
      </c>
    </row>
    <row r="550" spans="1:4" x14ac:dyDescent="0.25">
      <c r="A550" s="20" t="s">
        <v>2993</v>
      </c>
      <c r="B550" s="21">
        <v>0.13750000000000001</v>
      </c>
      <c r="C550" s="21">
        <v>0.40250000000000002</v>
      </c>
      <c r="D550">
        <f t="shared" si="8"/>
        <v>0.13750000000000001</v>
      </c>
    </row>
    <row r="551" spans="1:4" x14ac:dyDescent="0.25">
      <c r="A551" s="20" t="s">
        <v>2994</v>
      </c>
      <c r="B551" s="21">
        <v>0.18585858585858583</v>
      </c>
      <c r="C551" s="21">
        <v>0.42878787878787877</v>
      </c>
      <c r="D551">
        <f t="shared" si="8"/>
        <v>0.18585858585858583</v>
      </c>
    </row>
    <row r="552" spans="1:4" x14ac:dyDescent="0.25">
      <c r="A552" s="20" t="s">
        <v>2995</v>
      </c>
      <c r="B552" s="21">
        <v>2.6545454545454546E-2</v>
      </c>
      <c r="C552" s="21">
        <v>0.52981818181818185</v>
      </c>
      <c r="D552">
        <f t="shared" si="8"/>
        <v>2.6545454545454546E-2</v>
      </c>
    </row>
    <row r="553" spans="1:4" x14ac:dyDescent="0.25">
      <c r="A553" s="20" t="s">
        <v>2996</v>
      </c>
      <c r="B553" s="21">
        <v>7.6584022038567498E-2</v>
      </c>
      <c r="C553" s="21">
        <v>0.35199724517906339</v>
      </c>
      <c r="D553">
        <f t="shared" si="8"/>
        <v>7.6584022038567498E-2</v>
      </c>
    </row>
    <row r="554" spans="1:4" x14ac:dyDescent="0.25">
      <c r="A554" s="20" t="s">
        <v>2997</v>
      </c>
      <c r="B554" s="21">
        <v>0.13090909090909092</v>
      </c>
      <c r="C554" s="21">
        <v>0.34636363636363632</v>
      </c>
      <c r="D554">
        <f t="shared" si="8"/>
        <v>0.13090909090909092</v>
      </c>
    </row>
    <row r="555" spans="1:4" x14ac:dyDescent="0.25">
      <c r="A555" s="20" t="s">
        <v>2998</v>
      </c>
      <c r="B555" s="21">
        <v>0.1787878787878788</v>
      </c>
      <c r="C555" s="21">
        <v>0.48484848484848486</v>
      </c>
      <c r="D555">
        <f t="shared" si="8"/>
        <v>0.1787878787878788</v>
      </c>
    </row>
    <row r="556" spans="1:4" x14ac:dyDescent="0.25">
      <c r="A556" s="20" t="s">
        <v>2999</v>
      </c>
      <c r="B556" s="21">
        <v>-2.7678571428571424E-2</v>
      </c>
      <c r="C556" s="21">
        <v>0.37886904761904766</v>
      </c>
      <c r="D556">
        <f t="shared" si="8"/>
        <v>2.7678571428571424E-2</v>
      </c>
    </row>
    <row r="557" spans="1:4" x14ac:dyDescent="0.25">
      <c r="A557" s="20" t="s">
        <v>3000</v>
      </c>
      <c r="B557" s="21">
        <v>-1.1079545454545457E-2</v>
      </c>
      <c r="C557" s="21">
        <v>0.22244318181818182</v>
      </c>
      <c r="D557">
        <f t="shared" si="8"/>
        <v>1.1079545454545457E-2</v>
      </c>
    </row>
    <row r="558" spans="1:4" x14ac:dyDescent="0.25">
      <c r="A558" s="20" t="s">
        <v>3001</v>
      </c>
      <c r="B558" s="21">
        <v>7.6262626262626268E-2</v>
      </c>
      <c r="C558" s="21">
        <v>0.27272727272727271</v>
      </c>
      <c r="D558">
        <f t="shared" si="8"/>
        <v>7.6262626262626268E-2</v>
      </c>
    </row>
    <row r="559" spans="1:4" x14ac:dyDescent="0.25">
      <c r="A559" s="20" t="s">
        <v>3002</v>
      </c>
      <c r="B559" s="21">
        <v>0.14545454545454548</v>
      </c>
      <c r="C559" s="21">
        <v>0.61818181818181817</v>
      </c>
      <c r="D559">
        <f t="shared" si="8"/>
        <v>0.14545454545454548</v>
      </c>
    </row>
    <row r="560" spans="1:4" x14ac:dyDescent="0.25">
      <c r="A560" s="20" t="s">
        <v>3003</v>
      </c>
      <c r="B560" s="21">
        <v>0.11111111111111112</v>
      </c>
      <c r="C560" s="21">
        <v>0.31111111111111106</v>
      </c>
      <c r="D560">
        <f t="shared" si="8"/>
        <v>0.11111111111111112</v>
      </c>
    </row>
    <row r="561" spans="1:4" x14ac:dyDescent="0.25">
      <c r="A561" s="20" t="s">
        <v>3004</v>
      </c>
      <c r="B561" s="21">
        <v>1.2121212121212114E-2</v>
      </c>
      <c r="C561" s="21">
        <v>0.19080086580086589</v>
      </c>
      <c r="D561">
        <f t="shared" si="8"/>
        <v>1.2121212121212114E-2</v>
      </c>
    </row>
    <row r="562" spans="1:4" x14ac:dyDescent="0.25">
      <c r="A562" s="20" t="s">
        <v>3005</v>
      </c>
      <c r="B562" s="21">
        <v>2.8181818181818186E-2</v>
      </c>
      <c r="C562" s="21">
        <v>0.31727272727272726</v>
      </c>
      <c r="D562">
        <f t="shared" si="8"/>
        <v>2.8181818181818186E-2</v>
      </c>
    </row>
    <row r="563" spans="1:4" x14ac:dyDescent="0.25">
      <c r="A563" s="20" t="s">
        <v>3006</v>
      </c>
      <c r="B563" s="21">
        <v>1.948051948051948E-2</v>
      </c>
      <c r="C563" s="21">
        <v>0.50064935064935068</v>
      </c>
      <c r="D563">
        <f t="shared" si="8"/>
        <v>1.948051948051948E-2</v>
      </c>
    </row>
    <row r="564" spans="1:4" x14ac:dyDescent="0.25">
      <c r="A564" s="20" t="s">
        <v>3007</v>
      </c>
      <c r="B564" s="21">
        <v>6.1666666666666668E-2</v>
      </c>
      <c r="C564" s="21">
        <v>0.41916666666666663</v>
      </c>
      <c r="D564">
        <f t="shared" si="8"/>
        <v>6.1666666666666668E-2</v>
      </c>
    </row>
    <row r="565" spans="1:4" x14ac:dyDescent="0.25">
      <c r="A565" s="20" t="s">
        <v>3008</v>
      </c>
      <c r="B565" s="21">
        <v>9.7727272727272718E-2</v>
      </c>
      <c r="C565" s="21">
        <v>0.46136363636363636</v>
      </c>
      <c r="D565">
        <f t="shared" si="8"/>
        <v>9.7727272727272718E-2</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9647-5978-4151-8180-C48D9DA54750}">
  <dimension ref="A1:AQJ11"/>
  <sheetViews>
    <sheetView workbookViewId="0"/>
  </sheetViews>
  <sheetFormatPr defaultRowHeight="15.75" x14ac:dyDescent="0.25"/>
  <sheetData>
    <row r="1" spans="1:1128" x14ac:dyDescent="0.25">
      <c r="A1">
        <v>0</v>
      </c>
      <c r="B1" t="e">
        <f>SUM(#REF!)/SUM(#REF!)*100</f>
        <v>#REF!</v>
      </c>
      <c r="C1" t="e">
        <f>SUM(#REF!)/SUM(#REF!)*100</f>
        <v>#REF!</v>
      </c>
      <c r="D1" t="e">
        <f>SUM(#REF!)/SUM(#REF!)*100+Kutools_Chart!$B$1</f>
        <v>#REF!</v>
      </c>
      <c r="E1" t="e">
        <f>SUM(#REF!)/SUM(#REF!)*100+Kutools_Chart!$B$1</f>
        <v>#REF!</v>
      </c>
      <c r="F1" t="e">
        <f>SUM(#REF!)/SUM(#REF!)*100+Kutools_Chart!$D$1</f>
        <v>#REF!</v>
      </c>
      <c r="G1" t="e">
        <f>SUM(#REF!)/SUM(#REF!)*100+Kutools_Chart!$D$1</f>
        <v>#REF!</v>
      </c>
      <c r="H1" t="e">
        <f>SUM(#REF!)/SUM(#REF!)*100+Kutools_Chart!$F$1</f>
        <v>#REF!</v>
      </c>
      <c r="I1" t="e">
        <f>SUM(#REF!)/SUM(#REF!)*100+Kutools_Chart!$F$1</f>
        <v>#REF!</v>
      </c>
      <c r="J1" t="e">
        <f>SUM(#REF!)/SUM(#REF!)*100+Kutools_Chart!$H$1</f>
        <v>#REF!</v>
      </c>
      <c r="K1" t="e">
        <f>SUM(#REF!)/SUM(#REF!)*100+Kutools_Chart!$H$1</f>
        <v>#REF!</v>
      </c>
      <c r="L1" t="e">
        <f>SUM(#REF!)/SUM(#REF!)*100+Kutools_Chart!$J$1</f>
        <v>#REF!</v>
      </c>
      <c r="M1" t="e">
        <f>SUM(#REF!)/SUM(#REF!)*100+Kutools_Chart!$J$1</f>
        <v>#REF!</v>
      </c>
      <c r="N1" t="e">
        <f>SUM(#REF!)/SUM(#REF!)*100+Kutools_Chart!$L$1</f>
        <v>#REF!</v>
      </c>
      <c r="O1" t="e">
        <f>SUM(#REF!)/SUM(#REF!)*100+Kutools_Chart!$L$1</f>
        <v>#REF!</v>
      </c>
      <c r="P1" t="e">
        <f>SUM(#REF!)/SUM(#REF!)*100+Kutools_Chart!$N$1</f>
        <v>#REF!</v>
      </c>
      <c r="Q1" t="e">
        <f>SUM(#REF!)/SUM(#REF!)*100+Kutools_Chart!$N$1</f>
        <v>#REF!</v>
      </c>
      <c r="R1" t="e">
        <f>SUM(#REF!)/SUM(#REF!)*100+Kutools_Chart!$P$1</f>
        <v>#REF!</v>
      </c>
      <c r="S1" t="e">
        <f>SUM(#REF!)/SUM(#REF!)*100+Kutools_Chart!$P$1</f>
        <v>#REF!</v>
      </c>
      <c r="T1" t="e">
        <f>SUM(#REF!)/SUM(#REF!)*100+Kutools_Chart!$R$1</f>
        <v>#REF!</v>
      </c>
      <c r="U1" t="e">
        <f>SUM(#REF!)/SUM(#REF!)*100+Kutools_Chart!$R$1</f>
        <v>#REF!</v>
      </c>
      <c r="V1" t="e">
        <f>SUM(#REF!)/SUM(#REF!)*100+Kutools_Chart!$T$1</f>
        <v>#REF!</v>
      </c>
      <c r="W1" t="e">
        <f>SUM(#REF!)/SUM(#REF!)*100+Kutools_Chart!$T$1</f>
        <v>#REF!</v>
      </c>
      <c r="X1" t="e">
        <f>SUM(#REF!)/SUM(#REF!)*100+Kutools_Chart!$V$1</f>
        <v>#REF!</v>
      </c>
      <c r="Y1" t="e">
        <f>SUM(#REF!)/SUM(#REF!)*100+Kutools_Chart!$V$1</f>
        <v>#REF!</v>
      </c>
      <c r="Z1" t="e">
        <f>SUM(#REF!)/SUM(#REF!)*100+Kutools_Chart!$X$1</f>
        <v>#REF!</v>
      </c>
      <c r="AA1" t="e">
        <f>SUM(#REF!)/SUM(#REF!)*100+Kutools_Chart!$X$1</f>
        <v>#REF!</v>
      </c>
      <c r="AB1" t="e">
        <f>SUM(#REF!)/SUM(#REF!)*100+Kutools_Chart!$Z$1</f>
        <v>#REF!</v>
      </c>
      <c r="AC1" t="e">
        <f>SUM(#REF!)/SUM(#REF!)*100+Kutools_Chart!$Z$1</f>
        <v>#REF!</v>
      </c>
      <c r="AD1" t="e">
        <f>SUM(#REF!)/SUM(#REF!)*100+Kutools_Chart!$AB$1</f>
        <v>#REF!</v>
      </c>
      <c r="AE1" t="e">
        <f>SUM(#REF!)/SUM(#REF!)*100+Kutools_Chart!$AB$1</f>
        <v>#REF!</v>
      </c>
      <c r="AF1" t="e">
        <f>SUM(#REF!)/SUM(#REF!)*100+Kutools_Chart!$AD$1</f>
        <v>#REF!</v>
      </c>
      <c r="AG1" t="e">
        <f>SUM(#REF!)/SUM(#REF!)*100+Kutools_Chart!$AD$1</f>
        <v>#REF!</v>
      </c>
      <c r="AH1" t="e">
        <f>SUM(#REF!)/SUM(#REF!)*100+Kutools_Chart!$AF$1</f>
        <v>#REF!</v>
      </c>
      <c r="AI1" t="e">
        <f>SUM(#REF!)/SUM(#REF!)*100+Kutools_Chart!$AF$1</f>
        <v>#REF!</v>
      </c>
      <c r="AJ1" t="e">
        <f>SUM(#REF!)/SUM(#REF!)*100+Kutools_Chart!$AH$1</f>
        <v>#REF!</v>
      </c>
      <c r="AK1" t="e">
        <f>SUM(#REF!)/SUM(#REF!)*100+Kutools_Chart!$AH$1</f>
        <v>#REF!</v>
      </c>
      <c r="AL1" t="e">
        <f>SUM(#REF!)/SUM(#REF!)*100+Kutools_Chart!$AJ$1</f>
        <v>#REF!</v>
      </c>
      <c r="AM1" t="e">
        <f>SUM(#REF!)/SUM(#REF!)*100+Kutools_Chart!$AJ$1</f>
        <v>#REF!</v>
      </c>
      <c r="AN1" t="e">
        <f>SUM(#REF!)/SUM(#REF!)*100+Kutools_Chart!$AL$1</f>
        <v>#REF!</v>
      </c>
      <c r="AO1" t="e">
        <f>SUM(#REF!)/SUM(#REF!)*100+Kutools_Chart!$AL$1</f>
        <v>#REF!</v>
      </c>
      <c r="AP1" t="e">
        <f>SUM(#REF!)/SUM(#REF!)*100+Kutools_Chart!$AN$1</f>
        <v>#REF!</v>
      </c>
      <c r="AQ1" t="e">
        <f>SUM(#REF!)/SUM(#REF!)*100+Kutools_Chart!$AN$1</f>
        <v>#REF!</v>
      </c>
      <c r="AR1" t="e">
        <f>SUM(#REF!)/SUM(#REF!)*100+Kutools_Chart!$AP$1</f>
        <v>#REF!</v>
      </c>
      <c r="AS1" t="e">
        <f>SUM(#REF!)/SUM(#REF!)*100+Kutools_Chart!$AP$1</f>
        <v>#REF!</v>
      </c>
      <c r="AT1" t="e">
        <f>SUM(#REF!)/SUM(#REF!)*100+Kutools_Chart!$AR$1</f>
        <v>#REF!</v>
      </c>
      <c r="AU1" t="e">
        <f>SUM(#REF!)/SUM(#REF!)*100+Kutools_Chart!$AR$1</f>
        <v>#REF!</v>
      </c>
      <c r="AV1" t="e">
        <f>SUM(#REF!)/SUM(#REF!)*100+Kutools_Chart!$AT$1</f>
        <v>#REF!</v>
      </c>
      <c r="AW1" t="e">
        <f>SUM(#REF!)/SUM(#REF!)*100+Kutools_Chart!$AT$1</f>
        <v>#REF!</v>
      </c>
      <c r="AX1" t="e">
        <f>SUM(#REF!)/SUM(#REF!)*100+Kutools_Chart!$AV$1</f>
        <v>#REF!</v>
      </c>
      <c r="AY1" t="e">
        <f>SUM(#REF!)/SUM(#REF!)*100+Kutools_Chart!$AV$1</f>
        <v>#REF!</v>
      </c>
      <c r="AZ1" t="e">
        <f>SUM(#REF!)/SUM(#REF!)*100+Kutools_Chart!$AX$1</f>
        <v>#REF!</v>
      </c>
      <c r="BA1" t="e">
        <f>SUM(#REF!)/SUM(#REF!)*100+Kutools_Chart!$AX$1</f>
        <v>#REF!</v>
      </c>
      <c r="BB1" t="e">
        <f>SUM(#REF!)/SUM(#REF!)*100+Kutools_Chart!$AZ$1</f>
        <v>#REF!</v>
      </c>
      <c r="BC1" t="e">
        <f>SUM(#REF!)/SUM(#REF!)*100+Kutools_Chart!$AZ$1</f>
        <v>#REF!</v>
      </c>
      <c r="BD1" t="e">
        <f>SUM(#REF!)/SUM(#REF!)*100+Kutools_Chart!$BB$1</f>
        <v>#REF!</v>
      </c>
      <c r="BE1" t="e">
        <f>SUM(#REF!)/SUM(#REF!)*100+Kutools_Chart!$BB$1</f>
        <v>#REF!</v>
      </c>
      <c r="BF1" t="e">
        <f>SUM(#REF!)/SUM(#REF!)*100+Kutools_Chart!$BD$1</f>
        <v>#REF!</v>
      </c>
      <c r="BG1" t="e">
        <f>SUM(#REF!)/SUM(#REF!)*100+Kutools_Chart!$BD$1</f>
        <v>#REF!</v>
      </c>
      <c r="BH1" t="e">
        <f>SUM(#REF!)/SUM(#REF!)*100+Kutools_Chart!$BF$1</f>
        <v>#REF!</v>
      </c>
      <c r="BI1" t="e">
        <f>SUM(#REF!)/SUM(#REF!)*100+Kutools_Chart!$BF$1</f>
        <v>#REF!</v>
      </c>
      <c r="BJ1" t="e">
        <f>SUM(#REF!)/SUM(#REF!)*100+Kutools_Chart!$BH$1</f>
        <v>#REF!</v>
      </c>
      <c r="BK1" t="e">
        <f>SUM(#REF!)/SUM(#REF!)*100+Kutools_Chart!$BH$1</f>
        <v>#REF!</v>
      </c>
      <c r="BL1" t="e">
        <f>SUM(#REF!)/SUM(#REF!)*100+Kutools_Chart!$BJ$1</f>
        <v>#REF!</v>
      </c>
      <c r="BM1" t="e">
        <f>SUM(#REF!)/SUM(#REF!)*100+Kutools_Chart!$BJ$1</f>
        <v>#REF!</v>
      </c>
      <c r="BN1" t="e">
        <f>SUM(#REF!)/SUM(#REF!)*100+Kutools_Chart!$BL$1</f>
        <v>#REF!</v>
      </c>
      <c r="BO1" t="e">
        <f>SUM(#REF!)/SUM(#REF!)*100+Kutools_Chart!$BL$1</f>
        <v>#REF!</v>
      </c>
      <c r="BP1" t="e">
        <f>SUM(#REF!)/SUM(#REF!)*100+Kutools_Chart!$BN$1</f>
        <v>#REF!</v>
      </c>
      <c r="BQ1" t="e">
        <f>SUM(#REF!)/SUM(#REF!)*100+Kutools_Chart!$BN$1</f>
        <v>#REF!</v>
      </c>
      <c r="BR1" t="e">
        <f>SUM(#REF!)/SUM(#REF!)*100+Kutools_Chart!$BP$1</f>
        <v>#REF!</v>
      </c>
      <c r="BS1" t="e">
        <f>SUM(#REF!)/SUM(#REF!)*100+Kutools_Chart!$BP$1</f>
        <v>#REF!</v>
      </c>
      <c r="BT1" t="e">
        <f>SUM(#REF!)/SUM(#REF!)*100+Kutools_Chart!$BR$1</f>
        <v>#REF!</v>
      </c>
      <c r="BU1" t="e">
        <f>SUM(#REF!)/SUM(#REF!)*100+Kutools_Chart!$BR$1</f>
        <v>#REF!</v>
      </c>
      <c r="BV1" t="e">
        <f>SUM(#REF!)/SUM(#REF!)*100+Kutools_Chart!$BT$1</f>
        <v>#REF!</v>
      </c>
      <c r="BW1" t="e">
        <f>SUM(#REF!)/SUM(#REF!)*100+Kutools_Chart!$BT$1</f>
        <v>#REF!</v>
      </c>
      <c r="BX1" t="e">
        <f>SUM(#REF!)/SUM(#REF!)*100+Kutools_Chart!$BV$1</f>
        <v>#REF!</v>
      </c>
      <c r="BY1" t="e">
        <f>SUM(#REF!)/SUM(#REF!)*100+Kutools_Chart!$BV$1</f>
        <v>#REF!</v>
      </c>
      <c r="BZ1" t="e">
        <f>SUM(#REF!)/SUM(#REF!)*100+Kutools_Chart!$BX$1</f>
        <v>#REF!</v>
      </c>
      <c r="CA1" t="e">
        <f>SUM(#REF!)/SUM(#REF!)*100+Kutools_Chart!$BX$1</f>
        <v>#REF!</v>
      </c>
      <c r="CB1" t="e">
        <f>SUM(#REF!)/SUM(#REF!)*100+Kutools_Chart!$BZ$1</f>
        <v>#REF!</v>
      </c>
      <c r="CC1" t="e">
        <f>SUM(#REF!)/SUM(#REF!)*100+Kutools_Chart!$BZ$1</f>
        <v>#REF!</v>
      </c>
      <c r="CD1" t="e">
        <f>SUM(#REF!)/SUM(#REF!)*100+Kutools_Chart!$CB$1</f>
        <v>#REF!</v>
      </c>
      <c r="CE1" t="e">
        <f>SUM(#REF!)/SUM(#REF!)*100+Kutools_Chart!$CB$1</f>
        <v>#REF!</v>
      </c>
      <c r="CF1" t="e">
        <f>SUM(#REF!)/SUM(#REF!)*100+Kutools_Chart!$CD$1</f>
        <v>#REF!</v>
      </c>
      <c r="CG1" t="e">
        <f>SUM(#REF!)/SUM(#REF!)*100+Kutools_Chart!$CD$1</f>
        <v>#REF!</v>
      </c>
      <c r="CH1" t="e">
        <f>SUM(#REF!)/SUM(#REF!)*100+Kutools_Chart!$CF$1</f>
        <v>#REF!</v>
      </c>
      <c r="CI1" t="e">
        <f>SUM(#REF!)/SUM(#REF!)*100+Kutools_Chart!$CF$1</f>
        <v>#REF!</v>
      </c>
      <c r="CJ1" t="e">
        <f>SUM(#REF!)/SUM(#REF!)*100+Kutools_Chart!$CH$1</f>
        <v>#REF!</v>
      </c>
      <c r="CK1" t="e">
        <f>SUM(#REF!)/SUM(#REF!)*100+Kutools_Chart!$CH$1</f>
        <v>#REF!</v>
      </c>
      <c r="CL1" t="e">
        <f>SUM(#REF!)/SUM(#REF!)*100+Kutools_Chart!$CJ$1</f>
        <v>#REF!</v>
      </c>
      <c r="CM1" t="e">
        <f>SUM(#REF!)/SUM(#REF!)*100+Kutools_Chart!$CJ$1</f>
        <v>#REF!</v>
      </c>
      <c r="CN1" t="e">
        <f>SUM(#REF!)/SUM(#REF!)*100+Kutools_Chart!$CL$1</f>
        <v>#REF!</v>
      </c>
      <c r="CO1" t="e">
        <f>SUM(#REF!)/SUM(#REF!)*100+Kutools_Chart!$CL$1</f>
        <v>#REF!</v>
      </c>
      <c r="CP1" t="e">
        <f>SUM(#REF!)/SUM(#REF!)*100+Kutools_Chart!$CN$1</f>
        <v>#REF!</v>
      </c>
      <c r="CQ1" t="e">
        <f>SUM(#REF!)/SUM(#REF!)*100+Kutools_Chart!$CN$1</f>
        <v>#REF!</v>
      </c>
      <c r="CR1" t="e">
        <f>SUM(#REF!)/SUM(#REF!)*100+Kutools_Chart!$CP$1</f>
        <v>#REF!</v>
      </c>
      <c r="CS1" t="e">
        <f>SUM(#REF!)/SUM(#REF!)*100+Kutools_Chart!$CP$1</f>
        <v>#REF!</v>
      </c>
      <c r="CT1" t="e">
        <f>SUM(#REF!)/SUM(#REF!)*100+Kutools_Chart!$CR$1</f>
        <v>#REF!</v>
      </c>
      <c r="CU1" t="e">
        <f>SUM(#REF!)/SUM(#REF!)*100+Kutools_Chart!$CR$1</f>
        <v>#REF!</v>
      </c>
      <c r="CV1" t="e">
        <f>SUM(#REF!)/SUM(#REF!)*100+Kutools_Chart!$CT$1</f>
        <v>#REF!</v>
      </c>
      <c r="CW1" t="e">
        <f>SUM(#REF!)/SUM(#REF!)*100+Kutools_Chart!$CT$1</f>
        <v>#REF!</v>
      </c>
      <c r="CX1" t="e">
        <f>SUM(#REF!)/SUM(#REF!)*100+Kutools_Chart!$CV$1</f>
        <v>#REF!</v>
      </c>
      <c r="CY1" t="e">
        <f>SUM(#REF!)/SUM(#REF!)*100+Kutools_Chart!$CV$1</f>
        <v>#REF!</v>
      </c>
      <c r="CZ1" t="e">
        <f>SUM(#REF!)/SUM(#REF!)*100+Kutools_Chart!$CX$1</f>
        <v>#REF!</v>
      </c>
      <c r="DA1" t="e">
        <f>SUM(#REF!)/SUM(#REF!)*100+Kutools_Chart!$CX$1</f>
        <v>#REF!</v>
      </c>
      <c r="DB1" t="e">
        <f>SUM(#REF!)/SUM(#REF!)*100+Kutools_Chart!$CZ$1</f>
        <v>#REF!</v>
      </c>
      <c r="DC1" t="e">
        <f>SUM(#REF!)/SUM(#REF!)*100+Kutools_Chart!$CZ$1</f>
        <v>#REF!</v>
      </c>
      <c r="DD1" t="e">
        <f>SUM(#REF!)/SUM(#REF!)*100+Kutools_Chart!$DB$1</f>
        <v>#REF!</v>
      </c>
      <c r="DE1" t="e">
        <f>SUM(#REF!)/SUM(#REF!)*100+Kutools_Chart!$DB$1</f>
        <v>#REF!</v>
      </c>
      <c r="DF1" t="e">
        <f>SUM(#REF!)/SUM(#REF!)*100+Kutools_Chart!$DD$1</f>
        <v>#REF!</v>
      </c>
      <c r="DG1" t="e">
        <f>SUM(#REF!)/SUM(#REF!)*100+Kutools_Chart!$DD$1</f>
        <v>#REF!</v>
      </c>
      <c r="DH1" t="e">
        <f>SUM(#REF!)/SUM(#REF!)*100+Kutools_Chart!$DF$1</f>
        <v>#REF!</v>
      </c>
      <c r="DI1" t="e">
        <f>SUM(#REF!)/SUM(#REF!)*100+Kutools_Chart!$DF$1</f>
        <v>#REF!</v>
      </c>
      <c r="DJ1" t="e">
        <f>SUM(#REF!)/SUM(#REF!)*100+Kutools_Chart!$DH$1</f>
        <v>#REF!</v>
      </c>
      <c r="DK1" t="e">
        <f>SUM(#REF!)/SUM(#REF!)*100+Kutools_Chart!$DH$1</f>
        <v>#REF!</v>
      </c>
      <c r="DL1" t="e">
        <f>SUM(#REF!)/SUM(#REF!)*100+Kutools_Chart!$DJ$1</f>
        <v>#REF!</v>
      </c>
      <c r="DM1" t="e">
        <f>SUM(#REF!)/SUM(#REF!)*100+Kutools_Chart!$DJ$1</f>
        <v>#REF!</v>
      </c>
      <c r="DN1" t="e">
        <f>SUM(#REF!)/SUM(#REF!)*100+Kutools_Chart!$DL$1</f>
        <v>#REF!</v>
      </c>
      <c r="DO1" t="e">
        <f>SUM(#REF!)/SUM(#REF!)*100+Kutools_Chart!$DL$1</f>
        <v>#REF!</v>
      </c>
      <c r="DP1" t="e">
        <f>SUM(#REF!)/SUM(#REF!)*100+Kutools_Chart!$DN$1</f>
        <v>#REF!</v>
      </c>
      <c r="DQ1" t="e">
        <f>SUM(#REF!)/SUM(#REF!)*100+Kutools_Chart!$DN$1</f>
        <v>#REF!</v>
      </c>
      <c r="DR1" t="e">
        <f>SUM(#REF!)/SUM(#REF!)*100+Kutools_Chart!$DP$1</f>
        <v>#REF!</v>
      </c>
      <c r="DS1" t="e">
        <f>SUM(#REF!)/SUM(#REF!)*100+Kutools_Chart!$DP$1</f>
        <v>#REF!</v>
      </c>
      <c r="DT1" t="e">
        <f>SUM(#REF!)/SUM(#REF!)*100+Kutools_Chart!$DR$1</f>
        <v>#REF!</v>
      </c>
      <c r="DU1" t="e">
        <f>SUM(#REF!)/SUM(#REF!)*100+Kutools_Chart!$DR$1</f>
        <v>#REF!</v>
      </c>
      <c r="DV1" t="e">
        <f>SUM(#REF!)/SUM(#REF!)*100+Kutools_Chart!$DT$1</f>
        <v>#REF!</v>
      </c>
      <c r="DW1" t="e">
        <f>SUM(#REF!)/SUM(#REF!)*100+Kutools_Chart!$DT$1</f>
        <v>#REF!</v>
      </c>
      <c r="DX1" t="e">
        <f>SUM(#REF!)/SUM(#REF!)*100+Kutools_Chart!$DV$1</f>
        <v>#REF!</v>
      </c>
      <c r="DY1" t="e">
        <f>SUM(#REF!)/SUM(#REF!)*100+Kutools_Chart!$DV$1</f>
        <v>#REF!</v>
      </c>
      <c r="DZ1" t="e">
        <f>SUM(#REF!)/SUM(#REF!)*100+Kutools_Chart!$DX$1</f>
        <v>#REF!</v>
      </c>
      <c r="EA1" t="e">
        <f>SUM(#REF!)/SUM(#REF!)*100+Kutools_Chart!$DX$1</f>
        <v>#REF!</v>
      </c>
      <c r="EB1" t="e">
        <f>SUM(#REF!)/SUM(#REF!)*100+Kutools_Chart!$DZ$1</f>
        <v>#REF!</v>
      </c>
      <c r="EC1" t="e">
        <f>SUM(#REF!)/SUM(#REF!)*100+Kutools_Chart!$DZ$1</f>
        <v>#REF!</v>
      </c>
      <c r="ED1" t="e">
        <f>SUM(#REF!)/SUM(#REF!)*100+Kutools_Chart!$EB$1</f>
        <v>#REF!</v>
      </c>
      <c r="EE1" t="e">
        <f>SUM(#REF!)/SUM(#REF!)*100+Kutools_Chart!$EB$1</f>
        <v>#REF!</v>
      </c>
      <c r="EF1" t="e">
        <f>SUM(#REF!)/SUM(#REF!)*100+Kutools_Chart!$ED$1</f>
        <v>#REF!</v>
      </c>
      <c r="EG1" t="e">
        <f>SUM(#REF!)/SUM(#REF!)*100+Kutools_Chart!$ED$1</f>
        <v>#REF!</v>
      </c>
      <c r="EH1" t="e">
        <f>SUM(#REF!)/SUM(#REF!)*100+Kutools_Chart!$EF$1</f>
        <v>#REF!</v>
      </c>
      <c r="EI1" t="e">
        <f>SUM(#REF!)/SUM(#REF!)*100+Kutools_Chart!$EF$1</f>
        <v>#REF!</v>
      </c>
      <c r="EJ1" t="e">
        <f>SUM(#REF!)/SUM(#REF!)*100+Kutools_Chart!$EH$1</f>
        <v>#REF!</v>
      </c>
      <c r="EK1" t="e">
        <f>SUM(#REF!)/SUM(#REF!)*100+Kutools_Chart!$EH$1</f>
        <v>#REF!</v>
      </c>
      <c r="EL1" t="e">
        <f>SUM(#REF!)/SUM(#REF!)*100+Kutools_Chart!$EJ$1</f>
        <v>#REF!</v>
      </c>
      <c r="EM1" t="e">
        <f>SUM(#REF!)/SUM(#REF!)*100+Kutools_Chart!$EJ$1</f>
        <v>#REF!</v>
      </c>
      <c r="EN1" t="e">
        <f>SUM(#REF!)/SUM(#REF!)*100+Kutools_Chart!$EL$1</f>
        <v>#REF!</v>
      </c>
      <c r="EO1" t="e">
        <f>SUM(#REF!)/SUM(#REF!)*100+Kutools_Chart!$EL$1</f>
        <v>#REF!</v>
      </c>
      <c r="EP1" t="e">
        <f>SUM(#REF!)/SUM(#REF!)*100+Kutools_Chart!$EN$1</f>
        <v>#REF!</v>
      </c>
      <c r="EQ1" t="e">
        <f>SUM(#REF!)/SUM(#REF!)*100+Kutools_Chart!$EN$1</f>
        <v>#REF!</v>
      </c>
      <c r="ER1" t="e">
        <f>SUM(#REF!)/SUM(#REF!)*100+Kutools_Chart!$EP$1</f>
        <v>#REF!</v>
      </c>
      <c r="ES1" t="e">
        <f>SUM(#REF!)/SUM(#REF!)*100+Kutools_Chart!$EP$1</f>
        <v>#REF!</v>
      </c>
      <c r="ET1" t="e">
        <f>SUM(#REF!)/SUM(#REF!)*100+Kutools_Chart!$ER$1</f>
        <v>#REF!</v>
      </c>
      <c r="EU1" t="e">
        <f>SUM(#REF!)/SUM(#REF!)*100+Kutools_Chart!$ER$1</f>
        <v>#REF!</v>
      </c>
      <c r="EV1" t="e">
        <f>SUM(#REF!)/SUM(#REF!)*100+Kutools_Chart!$ET$1</f>
        <v>#REF!</v>
      </c>
      <c r="EW1" t="e">
        <f>SUM(#REF!)/SUM(#REF!)*100+Kutools_Chart!$ET$1</f>
        <v>#REF!</v>
      </c>
      <c r="EX1" t="e">
        <f>SUM(#REF!)/SUM(#REF!)*100+Kutools_Chart!$EV$1</f>
        <v>#REF!</v>
      </c>
      <c r="EY1" t="e">
        <f>SUM(#REF!)/SUM(#REF!)*100+Kutools_Chart!$EV$1</f>
        <v>#REF!</v>
      </c>
      <c r="EZ1" t="e">
        <f>SUM(#REF!)/SUM(#REF!)*100+Kutools_Chart!$EX$1</f>
        <v>#REF!</v>
      </c>
      <c r="FA1" t="e">
        <f>SUM(#REF!)/SUM(#REF!)*100+Kutools_Chart!$EX$1</f>
        <v>#REF!</v>
      </c>
      <c r="FB1" t="e">
        <f>SUM(#REF!)/SUM(#REF!)*100+Kutools_Chart!$EZ$1</f>
        <v>#REF!</v>
      </c>
      <c r="FC1" t="e">
        <f>SUM(#REF!)/SUM(#REF!)*100+Kutools_Chart!$EZ$1</f>
        <v>#REF!</v>
      </c>
      <c r="FD1" t="e">
        <f>SUM(#REF!)/SUM(#REF!)*100+Kutools_Chart!$FB$1</f>
        <v>#REF!</v>
      </c>
      <c r="FE1" t="e">
        <f>SUM(#REF!)/SUM(#REF!)*100+Kutools_Chart!$FB$1</f>
        <v>#REF!</v>
      </c>
      <c r="FF1" t="e">
        <f>SUM(#REF!)/SUM(#REF!)*100+Kutools_Chart!$FD$1</f>
        <v>#REF!</v>
      </c>
      <c r="FG1" t="e">
        <f>SUM(#REF!)/SUM(#REF!)*100+Kutools_Chart!$FD$1</f>
        <v>#REF!</v>
      </c>
      <c r="FH1" t="e">
        <f>SUM(#REF!)/SUM(#REF!)*100+Kutools_Chart!$FF$1</f>
        <v>#REF!</v>
      </c>
      <c r="FI1" t="e">
        <f>SUM(#REF!)/SUM(#REF!)*100+Kutools_Chart!$FF$1</f>
        <v>#REF!</v>
      </c>
      <c r="FJ1" t="e">
        <f>SUM(#REF!)/SUM(#REF!)*100+Kutools_Chart!$FH$1</f>
        <v>#REF!</v>
      </c>
      <c r="FK1" t="e">
        <f>SUM(#REF!)/SUM(#REF!)*100+Kutools_Chart!$FH$1</f>
        <v>#REF!</v>
      </c>
      <c r="FL1" t="e">
        <f>SUM(#REF!)/SUM(#REF!)*100+Kutools_Chart!$FJ$1</f>
        <v>#REF!</v>
      </c>
      <c r="FM1" t="e">
        <f>SUM(#REF!)/SUM(#REF!)*100+Kutools_Chart!$FJ$1</f>
        <v>#REF!</v>
      </c>
      <c r="FN1" t="e">
        <f>SUM(#REF!)/SUM(#REF!)*100+Kutools_Chart!$FL$1</f>
        <v>#REF!</v>
      </c>
      <c r="FO1" t="e">
        <f>SUM(#REF!)/SUM(#REF!)*100+Kutools_Chart!$FL$1</f>
        <v>#REF!</v>
      </c>
      <c r="FP1" t="e">
        <f>SUM(#REF!)/SUM(#REF!)*100+Kutools_Chart!$FN$1</f>
        <v>#REF!</v>
      </c>
      <c r="FQ1" t="e">
        <f>SUM(#REF!)/SUM(#REF!)*100+Kutools_Chart!$FN$1</f>
        <v>#REF!</v>
      </c>
      <c r="FR1" t="e">
        <f>SUM(#REF!)/SUM(#REF!)*100+Kutools_Chart!$FP$1</f>
        <v>#REF!</v>
      </c>
      <c r="FS1" t="e">
        <f>SUM(#REF!)/SUM(#REF!)*100+Kutools_Chart!$FP$1</f>
        <v>#REF!</v>
      </c>
      <c r="FT1" t="e">
        <f>SUM(#REF!)/SUM(#REF!)*100+Kutools_Chart!$FR$1</f>
        <v>#REF!</v>
      </c>
      <c r="FU1" t="e">
        <f>SUM(#REF!)/SUM(#REF!)*100+Kutools_Chart!$FR$1</f>
        <v>#REF!</v>
      </c>
      <c r="FV1" t="e">
        <f>SUM(#REF!)/SUM(#REF!)*100+Kutools_Chart!$FT$1</f>
        <v>#REF!</v>
      </c>
      <c r="FW1" t="e">
        <f>SUM(#REF!)/SUM(#REF!)*100+Kutools_Chart!$FT$1</f>
        <v>#REF!</v>
      </c>
      <c r="FX1" t="e">
        <f>SUM(#REF!)/SUM(#REF!)*100+Kutools_Chart!$FV$1</f>
        <v>#REF!</v>
      </c>
      <c r="FY1" t="e">
        <f>SUM(#REF!)/SUM(#REF!)*100+Kutools_Chart!$FV$1</f>
        <v>#REF!</v>
      </c>
      <c r="FZ1" t="e">
        <f>SUM(#REF!)/SUM(#REF!)*100+Kutools_Chart!$FX$1</f>
        <v>#REF!</v>
      </c>
      <c r="GA1" t="e">
        <f>SUM(#REF!)/SUM(#REF!)*100+Kutools_Chart!$FX$1</f>
        <v>#REF!</v>
      </c>
      <c r="GB1" t="e">
        <f>SUM(#REF!)/SUM(#REF!)*100+Kutools_Chart!$FZ$1</f>
        <v>#REF!</v>
      </c>
      <c r="GC1" t="e">
        <f>SUM(#REF!)/SUM(#REF!)*100+Kutools_Chart!$FZ$1</f>
        <v>#REF!</v>
      </c>
      <c r="GD1" t="e">
        <f>SUM(#REF!)/SUM(#REF!)*100+Kutools_Chart!$GB$1</f>
        <v>#REF!</v>
      </c>
      <c r="GE1" t="e">
        <f>SUM(#REF!)/SUM(#REF!)*100+Kutools_Chart!$GB$1</f>
        <v>#REF!</v>
      </c>
      <c r="GF1" t="e">
        <f>SUM(#REF!)/SUM(#REF!)*100+Kutools_Chart!$GD$1</f>
        <v>#REF!</v>
      </c>
      <c r="GG1" t="e">
        <f>SUM(#REF!)/SUM(#REF!)*100+Kutools_Chart!$GD$1</f>
        <v>#REF!</v>
      </c>
      <c r="GH1" t="e">
        <f>SUM(#REF!)/SUM(#REF!)*100+Kutools_Chart!$GF$1</f>
        <v>#REF!</v>
      </c>
      <c r="GI1" t="e">
        <f>SUM(#REF!)/SUM(#REF!)*100+Kutools_Chart!$GF$1</f>
        <v>#REF!</v>
      </c>
      <c r="GJ1" t="e">
        <f>SUM(#REF!)/SUM(#REF!)*100+Kutools_Chart!$GH$1</f>
        <v>#REF!</v>
      </c>
      <c r="GK1" t="e">
        <f>SUM(#REF!)/SUM(#REF!)*100+Kutools_Chart!$GH$1</f>
        <v>#REF!</v>
      </c>
      <c r="GL1" t="e">
        <f>SUM(#REF!)/SUM(#REF!)*100+Kutools_Chart!$GJ$1</f>
        <v>#REF!</v>
      </c>
      <c r="GM1" t="e">
        <f>SUM(#REF!)/SUM(#REF!)*100+Kutools_Chart!$GJ$1</f>
        <v>#REF!</v>
      </c>
      <c r="GN1" t="e">
        <f>SUM(#REF!)/SUM(#REF!)*100+Kutools_Chart!$GL$1</f>
        <v>#REF!</v>
      </c>
      <c r="GO1" t="e">
        <f>SUM(#REF!)/SUM(#REF!)*100+Kutools_Chart!$GL$1</f>
        <v>#REF!</v>
      </c>
      <c r="GP1" t="e">
        <f>SUM(#REF!)/SUM(#REF!)*100+Kutools_Chart!$GN$1</f>
        <v>#REF!</v>
      </c>
      <c r="GQ1" t="e">
        <f>SUM(#REF!)/SUM(#REF!)*100+Kutools_Chart!$GN$1</f>
        <v>#REF!</v>
      </c>
      <c r="GR1" t="e">
        <f>SUM(#REF!)/SUM(#REF!)*100+Kutools_Chart!$GP$1</f>
        <v>#REF!</v>
      </c>
      <c r="GS1" t="e">
        <f>SUM(#REF!)/SUM(#REF!)*100+Kutools_Chart!$GP$1</f>
        <v>#REF!</v>
      </c>
      <c r="GT1" t="e">
        <f>SUM(#REF!)/SUM(#REF!)*100+Kutools_Chart!$GR$1</f>
        <v>#REF!</v>
      </c>
      <c r="GU1" t="e">
        <f>SUM(#REF!)/SUM(#REF!)*100+Kutools_Chart!$GR$1</f>
        <v>#REF!</v>
      </c>
      <c r="GV1" t="e">
        <f>SUM(#REF!)/SUM(#REF!)*100+Kutools_Chart!$GT$1</f>
        <v>#REF!</v>
      </c>
      <c r="GW1" t="e">
        <f>SUM(#REF!)/SUM(#REF!)*100+Kutools_Chart!$GT$1</f>
        <v>#REF!</v>
      </c>
      <c r="GX1" t="e">
        <f>SUM(#REF!)/SUM(#REF!)*100+Kutools_Chart!$GV$1</f>
        <v>#REF!</v>
      </c>
      <c r="GY1" t="e">
        <f>SUM(#REF!)/SUM(#REF!)*100+Kutools_Chart!$GV$1</f>
        <v>#REF!</v>
      </c>
      <c r="GZ1" t="e">
        <f>SUM(#REF!)/SUM(#REF!)*100+Kutools_Chart!$GX$1</f>
        <v>#REF!</v>
      </c>
      <c r="HA1" t="e">
        <f>SUM(#REF!)/SUM(#REF!)*100+Kutools_Chart!$GX$1</f>
        <v>#REF!</v>
      </c>
      <c r="HB1" t="e">
        <f>SUM(#REF!)/SUM(#REF!)*100+Kutools_Chart!$GZ$1</f>
        <v>#REF!</v>
      </c>
      <c r="HC1" t="e">
        <f>SUM(#REF!)/SUM(#REF!)*100+Kutools_Chart!$GZ$1</f>
        <v>#REF!</v>
      </c>
      <c r="HD1" t="e">
        <f>SUM(#REF!)/SUM(#REF!)*100+Kutools_Chart!$HB$1</f>
        <v>#REF!</v>
      </c>
      <c r="HE1" t="e">
        <f>SUM(#REF!)/SUM(#REF!)*100+Kutools_Chart!$HB$1</f>
        <v>#REF!</v>
      </c>
      <c r="HF1" t="e">
        <f>SUM(#REF!)/SUM(#REF!)*100+Kutools_Chart!$HD$1</f>
        <v>#REF!</v>
      </c>
      <c r="HG1" t="e">
        <f>SUM(#REF!)/SUM(#REF!)*100+Kutools_Chart!$HD$1</f>
        <v>#REF!</v>
      </c>
      <c r="HH1" t="e">
        <f>SUM(#REF!)/SUM(#REF!)*100+Kutools_Chart!$HF$1</f>
        <v>#REF!</v>
      </c>
      <c r="HI1" t="e">
        <f>SUM(#REF!)/SUM(#REF!)*100+Kutools_Chart!$HF$1</f>
        <v>#REF!</v>
      </c>
      <c r="HJ1" t="e">
        <f>SUM(#REF!)/SUM(#REF!)*100+Kutools_Chart!$HH$1</f>
        <v>#REF!</v>
      </c>
      <c r="HK1" t="e">
        <f>SUM(#REF!)/SUM(#REF!)*100+Kutools_Chart!$HH$1</f>
        <v>#REF!</v>
      </c>
      <c r="HL1" t="e">
        <f>SUM(#REF!)/SUM(#REF!)*100+Kutools_Chart!$HJ$1</f>
        <v>#REF!</v>
      </c>
      <c r="HM1" t="e">
        <f>SUM(#REF!)/SUM(#REF!)*100+Kutools_Chart!$HJ$1</f>
        <v>#REF!</v>
      </c>
      <c r="HN1" t="e">
        <f>SUM(#REF!)/SUM(#REF!)*100+Kutools_Chart!$HL$1</f>
        <v>#REF!</v>
      </c>
      <c r="HO1" t="e">
        <f>SUM(#REF!)/SUM(#REF!)*100+Kutools_Chart!$HL$1</f>
        <v>#REF!</v>
      </c>
      <c r="HP1" t="e">
        <f>SUM(#REF!)/SUM(#REF!)*100+Kutools_Chart!$HN$1</f>
        <v>#REF!</v>
      </c>
      <c r="HQ1" t="e">
        <f>SUM(#REF!)/SUM(#REF!)*100+Kutools_Chart!$HN$1</f>
        <v>#REF!</v>
      </c>
      <c r="HR1" t="e">
        <f>SUM(#REF!)/SUM(#REF!)*100+Kutools_Chart!$HP$1</f>
        <v>#REF!</v>
      </c>
      <c r="HS1" t="e">
        <f>SUM(#REF!)/SUM(#REF!)*100+Kutools_Chart!$HP$1</f>
        <v>#REF!</v>
      </c>
      <c r="HT1" t="e">
        <f>SUM(#REF!)/SUM(#REF!)*100+Kutools_Chart!$HR$1</f>
        <v>#REF!</v>
      </c>
      <c r="HU1" t="e">
        <f>SUM(#REF!)/SUM(#REF!)*100+Kutools_Chart!$HR$1</f>
        <v>#REF!</v>
      </c>
      <c r="HV1" t="e">
        <f>SUM(#REF!)/SUM(#REF!)*100+Kutools_Chart!$HT$1</f>
        <v>#REF!</v>
      </c>
      <c r="HW1" t="e">
        <f>SUM(#REF!)/SUM(#REF!)*100+Kutools_Chart!$HT$1</f>
        <v>#REF!</v>
      </c>
      <c r="HX1" t="e">
        <f>SUM(#REF!)/SUM(#REF!)*100+Kutools_Chart!$HV$1</f>
        <v>#REF!</v>
      </c>
      <c r="HY1" t="e">
        <f>SUM(#REF!)/SUM(#REF!)*100+Kutools_Chart!$HV$1</f>
        <v>#REF!</v>
      </c>
      <c r="HZ1" t="e">
        <f>SUM(#REF!)/SUM(#REF!)*100+Kutools_Chart!$HX$1</f>
        <v>#REF!</v>
      </c>
      <c r="IA1" t="e">
        <f>SUM(#REF!)/SUM(#REF!)*100+Kutools_Chart!$HX$1</f>
        <v>#REF!</v>
      </c>
      <c r="IB1" t="e">
        <f>SUM(#REF!)/SUM(#REF!)*100+Kutools_Chart!$HZ$1</f>
        <v>#REF!</v>
      </c>
      <c r="IC1" t="e">
        <f>SUM(#REF!)/SUM(#REF!)*100+Kutools_Chart!$HZ$1</f>
        <v>#REF!</v>
      </c>
      <c r="ID1" t="e">
        <f>SUM(#REF!)/SUM(#REF!)*100+Kutools_Chart!$IB$1</f>
        <v>#REF!</v>
      </c>
      <c r="IE1" t="e">
        <f>SUM(#REF!)/SUM(#REF!)*100+Kutools_Chart!$IB$1</f>
        <v>#REF!</v>
      </c>
      <c r="IF1" t="e">
        <f>SUM(#REF!)/SUM(#REF!)*100+Kutools_Chart!$ID$1</f>
        <v>#REF!</v>
      </c>
      <c r="IG1" t="e">
        <f>SUM(#REF!)/SUM(#REF!)*100+Kutools_Chart!$ID$1</f>
        <v>#REF!</v>
      </c>
      <c r="IH1" t="e">
        <f>SUM(#REF!)/SUM(#REF!)*100+Kutools_Chart!$IF$1</f>
        <v>#REF!</v>
      </c>
      <c r="II1" t="e">
        <f>SUM(#REF!)/SUM(#REF!)*100+Kutools_Chart!$IF$1</f>
        <v>#REF!</v>
      </c>
      <c r="IJ1" t="e">
        <f>SUM(#REF!)/SUM(#REF!)*100+Kutools_Chart!$IH$1</f>
        <v>#REF!</v>
      </c>
      <c r="IK1" t="e">
        <f>SUM(#REF!)/SUM(#REF!)*100+Kutools_Chart!$IH$1</f>
        <v>#REF!</v>
      </c>
      <c r="IL1" t="e">
        <f>SUM(#REF!)/SUM(#REF!)*100+Kutools_Chart!$IJ$1</f>
        <v>#REF!</v>
      </c>
      <c r="IM1" t="e">
        <f>SUM(#REF!)/SUM(#REF!)*100+Kutools_Chart!$IJ$1</f>
        <v>#REF!</v>
      </c>
      <c r="IN1" t="e">
        <f>SUM(#REF!)/SUM(#REF!)*100+Kutools_Chart!$IL$1</f>
        <v>#REF!</v>
      </c>
      <c r="IO1" t="e">
        <f>SUM(#REF!)/SUM(#REF!)*100+Kutools_Chart!$IL$1</f>
        <v>#REF!</v>
      </c>
      <c r="IP1" t="e">
        <f>SUM(#REF!)/SUM(#REF!)*100+Kutools_Chart!$IN$1</f>
        <v>#REF!</v>
      </c>
      <c r="IQ1" t="e">
        <f>SUM(#REF!)/SUM(#REF!)*100+Kutools_Chart!$IN$1</f>
        <v>#REF!</v>
      </c>
      <c r="IR1" t="e">
        <f>SUM(#REF!)/SUM(#REF!)*100+Kutools_Chart!$IP$1</f>
        <v>#REF!</v>
      </c>
      <c r="IS1" t="e">
        <f>SUM(#REF!)/SUM(#REF!)*100+Kutools_Chart!$IP$1</f>
        <v>#REF!</v>
      </c>
      <c r="IT1" t="e">
        <f>SUM(#REF!)/SUM(#REF!)*100+Kutools_Chart!$IR$1</f>
        <v>#REF!</v>
      </c>
      <c r="IU1" t="e">
        <f>SUM(#REF!)/SUM(#REF!)*100+Kutools_Chart!$IR$1</f>
        <v>#REF!</v>
      </c>
      <c r="IV1" t="e">
        <f>SUM(#REF!)/SUM(#REF!)*100+Kutools_Chart!$IT$1</f>
        <v>#REF!</v>
      </c>
      <c r="IW1" t="e">
        <f>SUM(#REF!)/SUM(#REF!)*100+Kutools_Chart!$IT$1</f>
        <v>#REF!</v>
      </c>
      <c r="IX1" t="e">
        <f>SUM(#REF!)/SUM(#REF!)*100+Kutools_Chart!$IV$1</f>
        <v>#REF!</v>
      </c>
      <c r="IY1" t="e">
        <f>SUM(#REF!)/SUM(#REF!)*100+Kutools_Chart!$IV$1</f>
        <v>#REF!</v>
      </c>
      <c r="IZ1" t="e">
        <f>SUM(#REF!)/SUM(#REF!)*100+Kutools_Chart!$IX$1</f>
        <v>#REF!</v>
      </c>
      <c r="JA1" t="e">
        <f>SUM(#REF!)/SUM(#REF!)*100+Kutools_Chart!$IX$1</f>
        <v>#REF!</v>
      </c>
      <c r="JB1" t="e">
        <f>SUM(#REF!)/SUM(#REF!)*100+Kutools_Chart!$IZ$1</f>
        <v>#REF!</v>
      </c>
      <c r="JC1" t="e">
        <f>SUM(#REF!)/SUM(#REF!)*100+Kutools_Chart!$IZ$1</f>
        <v>#REF!</v>
      </c>
      <c r="JD1" t="e">
        <f>SUM(#REF!)/SUM(#REF!)*100+Kutools_Chart!$JB$1</f>
        <v>#REF!</v>
      </c>
      <c r="JE1" t="e">
        <f>SUM(#REF!)/SUM(#REF!)*100+Kutools_Chart!$JB$1</f>
        <v>#REF!</v>
      </c>
      <c r="JF1" t="e">
        <f>SUM(#REF!)/SUM(#REF!)*100+Kutools_Chart!$JD$1</f>
        <v>#REF!</v>
      </c>
      <c r="JG1" t="e">
        <f>SUM(#REF!)/SUM(#REF!)*100+Kutools_Chart!$JD$1</f>
        <v>#REF!</v>
      </c>
      <c r="JH1" t="e">
        <f>SUM(#REF!)/SUM(#REF!)*100+Kutools_Chart!$JF$1</f>
        <v>#REF!</v>
      </c>
      <c r="JI1" t="e">
        <f>SUM(#REF!)/SUM(#REF!)*100+Kutools_Chart!$JF$1</f>
        <v>#REF!</v>
      </c>
      <c r="JJ1" t="e">
        <f>SUM(#REF!)/SUM(#REF!)*100+Kutools_Chart!$JH$1</f>
        <v>#REF!</v>
      </c>
      <c r="JK1" t="e">
        <f>SUM(#REF!)/SUM(#REF!)*100+Kutools_Chart!$JH$1</f>
        <v>#REF!</v>
      </c>
      <c r="JL1" t="e">
        <f>SUM(#REF!)/SUM(#REF!)*100+Kutools_Chart!$JJ$1</f>
        <v>#REF!</v>
      </c>
      <c r="JM1" t="e">
        <f>SUM(#REF!)/SUM(#REF!)*100+Kutools_Chart!$JJ$1</f>
        <v>#REF!</v>
      </c>
      <c r="JN1" t="e">
        <f>SUM(#REF!)/SUM(#REF!)*100+Kutools_Chart!$JL$1</f>
        <v>#REF!</v>
      </c>
      <c r="JO1" t="e">
        <f>SUM(#REF!)/SUM(#REF!)*100+Kutools_Chart!$JL$1</f>
        <v>#REF!</v>
      </c>
      <c r="JP1" t="e">
        <f>SUM(#REF!)/SUM(#REF!)*100+Kutools_Chart!$JN$1</f>
        <v>#REF!</v>
      </c>
      <c r="JQ1" t="e">
        <f>SUM(#REF!)/SUM(#REF!)*100+Kutools_Chart!$JN$1</f>
        <v>#REF!</v>
      </c>
      <c r="JR1" t="e">
        <f>SUM(#REF!)/SUM(#REF!)*100+Kutools_Chart!$JP$1</f>
        <v>#REF!</v>
      </c>
      <c r="JS1" t="e">
        <f>SUM(#REF!)/SUM(#REF!)*100+Kutools_Chart!$JP$1</f>
        <v>#REF!</v>
      </c>
      <c r="JT1" t="e">
        <f>SUM(#REF!)/SUM(#REF!)*100+Kutools_Chart!$JR$1</f>
        <v>#REF!</v>
      </c>
      <c r="JU1" t="e">
        <f>SUM(#REF!)/SUM(#REF!)*100+Kutools_Chart!$JR$1</f>
        <v>#REF!</v>
      </c>
      <c r="JV1" t="e">
        <f>SUM(#REF!)/SUM(#REF!)*100+Kutools_Chart!$JT$1</f>
        <v>#REF!</v>
      </c>
      <c r="JW1" t="e">
        <f>SUM(#REF!)/SUM(#REF!)*100+Kutools_Chart!$JT$1</f>
        <v>#REF!</v>
      </c>
      <c r="JX1" t="e">
        <f>SUM(#REF!)/SUM(#REF!)*100+Kutools_Chart!$JV$1</f>
        <v>#REF!</v>
      </c>
      <c r="JY1" t="e">
        <f>SUM(#REF!)/SUM(#REF!)*100+Kutools_Chart!$JV$1</f>
        <v>#REF!</v>
      </c>
      <c r="JZ1" t="e">
        <f>SUM(#REF!)/SUM(#REF!)*100+Kutools_Chart!$JX$1</f>
        <v>#REF!</v>
      </c>
      <c r="KA1" t="e">
        <f>SUM(#REF!)/SUM(#REF!)*100+Kutools_Chart!$JX$1</f>
        <v>#REF!</v>
      </c>
      <c r="KB1" t="e">
        <f>SUM(#REF!)/SUM(#REF!)*100+Kutools_Chart!$JZ$1</f>
        <v>#REF!</v>
      </c>
      <c r="KC1" t="e">
        <f>SUM(#REF!)/SUM(#REF!)*100+Kutools_Chart!$JZ$1</f>
        <v>#REF!</v>
      </c>
      <c r="KD1" t="e">
        <f>SUM(#REF!)/SUM(#REF!)*100+Kutools_Chart!$KB$1</f>
        <v>#REF!</v>
      </c>
      <c r="KE1" t="e">
        <f>SUM(#REF!)/SUM(#REF!)*100+Kutools_Chart!$KB$1</f>
        <v>#REF!</v>
      </c>
      <c r="KF1" t="e">
        <f>SUM(#REF!)/SUM(#REF!)*100+Kutools_Chart!$KD$1</f>
        <v>#REF!</v>
      </c>
      <c r="KG1" t="e">
        <f>SUM(#REF!)/SUM(#REF!)*100+Kutools_Chart!$KD$1</f>
        <v>#REF!</v>
      </c>
      <c r="KH1" t="e">
        <f>SUM(#REF!)/SUM(#REF!)*100+Kutools_Chart!$KF$1</f>
        <v>#REF!</v>
      </c>
      <c r="KI1" t="e">
        <f>SUM(#REF!)/SUM(#REF!)*100+Kutools_Chart!$KF$1</f>
        <v>#REF!</v>
      </c>
      <c r="KJ1" t="e">
        <f>SUM(#REF!)/SUM(#REF!)*100+Kutools_Chart!$KH$1</f>
        <v>#REF!</v>
      </c>
      <c r="KK1" t="e">
        <f>SUM(#REF!)/SUM(#REF!)*100+Kutools_Chart!$KH$1</f>
        <v>#REF!</v>
      </c>
      <c r="KL1" t="e">
        <f>SUM(#REF!)/SUM(#REF!)*100+Kutools_Chart!$KJ$1</f>
        <v>#REF!</v>
      </c>
      <c r="KM1" t="e">
        <f>SUM(#REF!)/SUM(#REF!)*100+Kutools_Chart!$KJ$1</f>
        <v>#REF!</v>
      </c>
      <c r="KN1" t="e">
        <f>SUM(#REF!)/SUM(#REF!)*100+Kutools_Chart!$KL$1</f>
        <v>#REF!</v>
      </c>
      <c r="KO1" t="e">
        <f>SUM(#REF!)/SUM(#REF!)*100+Kutools_Chart!$KL$1</f>
        <v>#REF!</v>
      </c>
      <c r="KP1" t="e">
        <f>SUM(#REF!)/SUM(#REF!)*100+Kutools_Chart!$KN$1</f>
        <v>#REF!</v>
      </c>
      <c r="KQ1" t="e">
        <f>SUM(#REF!)/SUM(#REF!)*100+Kutools_Chart!$KN$1</f>
        <v>#REF!</v>
      </c>
      <c r="KR1" t="e">
        <f>SUM(#REF!)/SUM(#REF!)*100+Kutools_Chart!$KP$1</f>
        <v>#REF!</v>
      </c>
      <c r="KS1" t="e">
        <f>SUM(#REF!)/SUM(#REF!)*100+Kutools_Chart!$KP$1</f>
        <v>#REF!</v>
      </c>
      <c r="KT1" t="e">
        <f>SUM(#REF!)/SUM(#REF!)*100+Kutools_Chart!$KR$1</f>
        <v>#REF!</v>
      </c>
      <c r="KU1" t="e">
        <f>SUM(#REF!)/SUM(#REF!)*100+Kutools_Chart!$KR$1</f>
        <v>#REF!</v>
      </c>
      <c r="KV1" t="e">
        <f>SUM(#REF!)/SUM(#REF!)*100+Kutools_Chart!$KT$1</f>
        <v>#REF!</v>
      </c>
      <c r="KW1" t="e">
        <f>SUM(#REF!)/SUM(#REF!)*100+Kutools_Chart!$KT$1</f>
        <v>#REF!</v>
      </c>
      <c r="KX1" t="e">
        <f>SUM(#REF!)/SUM(#REF!)*100+Kutools_Chart!$KV$1</f>
        <v>#REF!</v>
      </c>
      <c r="KY1" t="e">
        <f>SUM(#REF!)/SUM(#REF!)*100+Kutools_Chart!$KV$1</f>
        <v>#REF!</v>
      </c>
      <c r="KZ1" t="e">
        <f>SUM(#REF!)/SUM(#REF!)*100+Kutools_Chart!$KX$1</f>
        <v>#REF!</v>
      </c>
      <c r="LA1" t="e">
        <f>SUM(#REF!)/SUM(#REF!)*100+Kutools_Chart!$KX$1</f>
        <v>#REF!</v>
      </c>
      <c r="LB1" t="e">
        <f>SUM(#REF!)/SUM(#REF!)*100+Kutools_Chart!$KZ$1</f>
        <v>#REF!</v>
      </c>
      <c r="LC1" t="e">
        <f>SUM(#REF!)/SUM(#REF!)*100+Kutools_Chart!$KZ$1</f>
        <v>#REF!</v>
      </c>
      <c r="LD1" t="e">
        <f>SUM(#REF!)/SUM(#REF!)*100+Kutools_Chart!$LB$1</f>
        <v>#REF!</v>
      </c>
      <c r="LE1" t="e">
        <f>SUM(#REF!)/SUM(#REF!)*100+Kutools_Chart!$LB$1</f>
        <v>#REF!</v>
      </c>
      <c r="LF1" t="e">
        <f>SUM(#REF!)/SUM(#REF!)*100+Kutools_Chart!$LD$1</f>
        <v>#REF!</v>
      </c>
      <c r="LG1" t="e">
        <f>SUM(#REF!)/SUM(#REF!)*100+Kutools_Chart!$LD$1</f>
        <v>#REF!</v>
      </c>
      <c r="LH1" t="e">
        <f>SUM(#REF!)/SUM(#REF!)*100+Kutools_Chart!$LF$1</f>
        <v>#REF!</v>
      </c>
      <c r="LI1" t="e">
        <f>SUM(#REF!)/SUM(#REF!)*100+Kutools_Chart!$LF$1</f>
        <v>#REF!</v>
      </c>
      <c r="LJ1" t="e">
        <f>SUM(#REF!)/SUM(#REF!)*100+Kutools_Chart!$LH$1</f>
        <v>#REF!</v>
      </c>
      <c r="LK1" t="e">
        <f>SUM(#REF!)/SUM(#REF!)*100+Kutools_Chart!$LH$1</f>
        <v>#REF!</v>
      </c>
      <c r="LL1" t="e">
        <f>SUM(#REF!)/SUM(#REF!)*100+Kutools_Chart!$LJ$1</f>
        <v>#REF!</v>
      </c>
      <c r="LM1" t="e">
        <f>SUM(#REF!)/SUM(#REF!)*100+Kutools_Chart!$LJ$1</f>
        <v>#REF!</v>
      </c>
      <c r="LN1" t="e">
        <f>SUM(#REF!)/SUM(#REF!)*100+Kutools_Chart!$LL$1</f>
        <v>#REF!</v>
      </c>
      <c r="LO1" t="e">
        <f>SUM(#REF!)/SUM(#REF!)*100+Kutools_Chart!$LL$1</f>
        <v>#REF!</v>
      </c>
      <c r="LP1" t="e">
        <f>SUM(#REF!)/SUM(#REF!)*100+Kutools_Chart!$LN$1</f>
        <v>#REF!</v>
      </c>
      <c r="LQ1" t="e">
        <f>SUM(#REF!)/SUM(#REF!)*100+Kutools_Chart!$LN$1</f>
        <v>#REF!</v>
      </c>
      <c r="LR1" t="e">
        <f>SUM(#REF!)/SUM(#REF!)*100+Kutools_Chart!$LP$1</f>
        <v>#REF!</v>
      </c>
      <c r="LS1" t="e">
        <f>SUM(#REF!)/SUM(#REF!)*100+Kutools_Chart!$LP$1</f>
        <v>#REF!</v>
      </c>
      <c r="LT1" t="e">
        <f>SUM(#REF!)/SUM(#REF!)*100+Kutools_Chart!$LR$1</f>
        <v>#REF!</v>
      </c>
      <c r="LU1" t="e">
        <f>SUM(#REF!)/SUM(#REF!)*100+Kutools_Chart!$LR$1</f>
        <v>#REF!</v>
      </c>
      <c r="LV1" t="e">
        <f>SUM(#REF!)/SUM(#REF!)*100+Kutools_Chart!$LT$1</f>
        <v>#REF!</v>
      </c>
      <c r="LW1" t="e">
        <f>SUM(#REF!)/SUM(#REF!)*100+Kutools_Chart!$LT$1</f>
        <v>#REF!</v>
      </c>
      <c r="LX1" t="e">
        <f>SUM(#REF!)/SUM(#REF!)*100+Kutools_Chart!$LV$1</f>
        <v>#REF!</v>
      </c>
      <c r="LY1" t="e">
        <f>SUM(#REF!)/SUM(#REF!)*100+Kutools_Chart!$LV$1</f>
        <v>#REF!</v>
      </c>
      <c r="LZ1" t="e">
        <f>SUM(#REF!)/SUM(#REF!)*100+Kutools_Chart!$LX$1</f>
        <v>#REF!</v>
      </c>
      <c r="MA1" t="e">
        <f>SUM(#REF!)/SUM(#REF!)*100+Kutools_Chart!$LX$1</f>
        <v>#REF!</v>
      </c>
      <c r="MB1" t="e">
        <f>SUM(#REF!)/SUM(#REF!)*100+Kutools_Chart!$LZ$1</f>
        <v>#REF!</v>
      </c>
      <c r="MC1" t="e">
        <f>SUM(#REF!)/SUM(#REF!)*100+Kutools_Chart!$LZ$1</f>
        <v>#REF!</v>
      </c>
      <c r="MD1" t="e">
        <f>SUM(#REF!)/SUM(#REF!)*100+Kutools_Chart!$MB$1</f>
        <v>#REF!</v>
      </c>
      <c r="ME1" t="e">
        <f>SUM(#REF!)/SUM(#REF!)*100+Kutools_Chart!$MB$1</f>
        <v>#REF!</v>
      </c>
      <c r="MF1" t="e">
        <f>SUM(#REF!)/SUM(#REF!)*100+Kutools_Chart!$MD$1</f>
        <v>#REF!</v>
      </c>
      <c r="MG1" t="e">
        <f>SUM(#REF!)/SUM(#REF!)*100+Kutools_Chart!$MD$1</f>
        <v>#REF!</v>
      </c>
      <c r="MH1" t="e">
        <f>SUM(#REF!)/SUM(#REF!)*100+Kutools_Chart!$MF$1</f>
        <v>#REF!</v>
      </c>
      <c r="MI1" t="e">
        <f>SUM(#REF!)/SUM(#REF!)*100+Kutools_Chart!$MF$1</f>
        <v>#REF!</v>
      </c>
      <c r="MJ1" t="e">
        <f>SUM(#REF!)/SUM(#REF!)*100+Kutools_Chart!$MH$1</f>
        <v>#REF!</v>
      </c>
      <c r="MK1" t="e">
        <f>SUM(#REF!)/SUM(#REF!)*100+Kutools_Chart!$MH$1</f>
        <v>#REF!</v>
      </c>
      <c r="ML1" t="e">
        <f>SUM(#REF!)/SUM(#REF!)*100+Kutools_Chart!$MJ$1</f>
        <v>#REF!</v>
      </c>
      <c r="MM1" t="e">
        <f>SUM(#REF!)/SUM(#REF!)*100+Kutools_Chart!$MJ$1</f>
        <v>#REF!</v>
      </c>
      <c r="MN1" t="e">
        <f>SUM(#REF!)/SUM(#REF!)*100+Kutools_Chart!$ML$1</f>
        <v>#REF!</v>
      </c>
      <c r="MO1" t="e">
        <f>SUM(#REF!)/SUM(#REF!)*100+Kutools_Chart!$ML$1</f>
        <v>#REF!</v>
      </c>
      <c r="MP1" t="e">
        <f>SUM(#REF!)/SUM(#REF!)*100+Kutools_Chart!$MN$1</f>
        <v>#REF!</v>
      </c>
      <c r="MQ1" t="e">
        <f>SUM(#REF!)/SUM(#REF!)*100+Kutools_Chart!$MN$1</f>
        <v>#REF!</v>
      </c>
      <c r="MR1" t="e">
        <f>SUM(#REF!)/SUM(#REF!)*100+Kutools_Chart!$MP$1</f>
        <v>#REF!</v>
      </c>
      <c r="MS1" t="e">
        <f>SUM(#REF!)/SUM(#REF!)*100+Kutools_Chart!$MP$1</f>
        <v>#REF!</v>
      </c>
      <c r="MT1" t="e">
        <f>SUM(#REF!)/SUM(#REF!)*100+Kutools_Chart!$MR$1</f>
        <v>#REF!</v>
      </c>
      <c r="MU1" t="e">
        <f>SUM(#REF!)/SUM(#REF!)*100+Kutools_Chart!$MR$1</f>
        <v>#REF!</v>
      </c>
      <c r="MV1" t="e">
        <f>SUM(#REF!)/SUM(#REF!)*100+Kutools_Chart!$MT$1</f>
        <v>#REF!</v>
      </c>
      <c r="MW1" t="e">
        <f>SUM(#REF!)/SUM(#REF!)*100+Kutools_Chart!$MT$1</f>
        <v>#REF!</v>
      </c>
      <c r="MX1" t="e">
        <f>SUM(#REF!)/SUM(#REF!)*100+Kutools_Chart!$MV$1</f>
        <v>#REF!</v>
      </c>
      <c r="MY1" t="e">
        <f>SUM(#REF!)/SUM(#REF!)*100+Kutools_Chart!$MV$1</f>
        <v>#REF!</v>
      </c>
      <c r="MZ1" t="e">
        <f>SUM(#REF!)/SUM(#REF!)*100+Kutools_Chart!$MX$1</f>
        <v>#REF!</v>
      </c>
      <c r="NA1" t="e">
        <f>SUM(#REF!)/SUM(#REF!)*100+Kutools_Chart!$MX$1</f>
        <v>#REF!</v>
      </c>
      <c r="NB1" t="e">
        <f>SUM(#REF!)/SUM(#REF!)*100+Kutools_Chart!$MZ$1</f>
        <v>#REF!</v>
      </c>
      <c r="NC1" t="e">
        <f>SUM(#REF!)/SUM(#REF!)*100+Kutools_Chart!$MZ$1</f>
        <v>#REF!</v>
      </c>
      <c r="ND1" t="e">
        <f>SUM(#REF!)/SUM(#REF!)*100+Kutools_Chart!$NB$1</f>
        <v>#REF!</v>
      </c>
      <c r="NE1" t="e">
        <f>SUM(#REF!)/SUM(#REF!)*100+Kutools_Chart!$NB$1</f>
        <v>#REF!</v>
      </c>
      <c r="NF1" t="e">
        <f>SUM(#REF!)/SUM(#REF!)*100+Kutools_Chart!$ND$1</f>
        <v>#REF!</v>
      </c>
      <c r="NG1" t="e">
        <f>SUM(#REF!)/SUM(#REF!)*100+Kutools_Chart!$ND$1</f>
        <v>#REF!</v>
      </c>
      <c r="NH1" t="e">
        <f>SUM(#REF!)/SUM(#REF!)*100+Kutools_Chart!$NF$1</f>
        <v>#REF!</v>
      </c>
      <c r="NI1" t="e">
        <f>SUM(#REF!)/SUM(#REF!)*100+Kutools_Chart!$NF$1</f>
        <v>#REF!</v>
      </c>
      <c r="NJ1" t="e">
        <f>SUM(#REF!)/SUM(#REF!)*100+Kutools_Chart!$NH$1</f>
        <v>#REF!</v>
      </c>
      <c r="NK1" t="e">
        <f>SUM(#REF!)/SUM(#REF!)*100+Kutools_Chart!$NH$1</f>
        <v>#REF!</v>
      </c>
      <c r="NL1" t="e">
        <f>SUM(#REF!)/SUM(#REF!)*100+Kutools_Chart!$NJ$1</f>
        <v>#REF!</v>
      </c>
      <c r="NM1" t="e">
        <f>SUM(#REF!)/SUM(#REF!)*100+Kutools_Chart!$NJ$1</f>
        <v>#REF!</v>
      </c>
      <c r="NN1" t="e">
        <f>SUM(#REF!)/SUM(#REF!)*100+Kutools_Chart!$NL$1</f>
        <v>#REF!</v>
      </c>
      <c r="NO1" t="e">
        <f>SUM(#REF!)/SUM(#REF!)*100+Kutools_Chart!$NL$1</f>
        <v>#REF!</v>
      </c>
      <c r="NP1" t="e">
        <f>SUM(#REF!)/SUM(#REF!)*100+Kutools_Chart!$NN$1</f>
        <v>#REF!</v>
      </c>
      <c r="NQ1" t="e">
        <f>SUM(#REF!)/SUM(#REF!)*100+Kutools_Chart!$NN$1</f>
        <v>#REF!</v>
      </c>
      <c r="NR1" t="e">
        <f>SUM(#REF!)/SUM(#REF!)*100+Kutools_Chart!$NP$1</f>
        <v>#REF!</v>
      </c>
      <c r="NS1" t="e">
        <f>SUM(#REF!)/SUM(#REF!)*100+Kutools_Chart!$NP$1</f>
        <v>#REF!</v>
      </c>
      <c r="NT1" t="e">
        <f>SUM(#REF!)/SUM(#REF!)*100+Kutools_Chart!$NR$1</f>
        <v>#REF!</v>
      </c>
      <c r="NU1" t="e">
        <f>SUM(#REF!)/SUM(#REF!)*100+Kutools_Chart!$NR$1</f>
        <v>#REF!</v>
      </c>
      <c r="NV1" t="e">
        <f>SUM(#REF!)/SUM(#REF!)*100+Kutools_Chart!$NT$1</f>
        <v>#REF!</v>
      </c>
      <c r="NW1" t="e">
        <f>SUM(#REF!)/SUM(#REF!)*100+Kutools_Chart!$NT$1</f>
        <v>#REF!</v>
      </c>
      <c r="NX1" t="e">
        <f>SUM(#REF!)/SUM(#REF!)*100+Kutools_Chart!$NV$1</f>
        <v>#REF!</v>
      </c>
      <c r="NY1" t="e">
        <f>SUM(#REF!)/SUM(#REF!)*100+Kutools_Chart!$NV$1</f>
        <v>#REF!</v>
      </c>
      <c r="NZ1" t="e">
        <f>SUM(#REF!)/SUM(#REF!)*100+Kutools_Chart!$NX$1</f>
        <v>#REF!</v>
      </c>
      <c r="OA1" t="e">
        <f>SUM(#REF!)/SUM(#REF!)*100+Kutools_Chart!$NX$1</f>
        <v>#REF!</v>
      </c>
      <c r="OB1" t="e">
        <f>SUM(#REF!)/SUM(#REF!)*100+Kutools_Chart!$NZ$1</f>
        <v>#REF!</v>
      </c>
      <c r="OC1" t="e">
        <f>SUM(#REF!)/SUM(#REF!)*100+Kutools_Chart!$NZ$1</f>
        <v>#REF!</v>
      </c>
      <c r="OD1" t="e">
        <f>SUM(#REF!)/SUM(#REF!)*100+Kutools_Chart!$OB$1</f>
        <v>#REF!</v>
      </c>
      <c r="OE1" t="e">
        <f>SUM(#REF!)/SUM(#REF!)*100+Kutools_Chart!$OB$1</f>
        <v>#REF!</v>
      </c>
      <c r="OF1" t="e">
        <f>SUM(#REF!)/SUM(#REF!)*100+Kutools_Chart!$OD$1</f>
        <v>#REF!</v>
      </c>
      <c r="OG1" t="e">
        <f>SUM(#REF!)/SUM(#REF!)*100+Kutools_Chart!$OD$1</f>
        <v>#REF!</v>
      </c>
      <c r="OH1" t="e">
        <f>SUM(#REF!)/SUM(#REF!)*100+Kutools_Chart!$OF$1</f>
        <v>#REF!</v>
      </c>
      <c r="OI1" t="e">
        <f>SUM(#REF!)/SUM(#REF!)*100+Kutools_Chart!$OF$1</f>
        <v>#REF!</v>
      </c>
      <c r="OJ1" t="e">
        <f>SUM(#REF!)/SUM(#REF!)*100+Kutools_Chart!$OH$1</f>
        <v>#REF!</v>
      </c>
      <c r="OK1" t="e">
        <f>SUM(#REF!)/SUM(#REF!)*100+Kutools_Chart!$OH$1</f>
        <v>#REF!</v>
      </c>
      <c r="OL1" t="e">
        <f>SUM(#REF!)/SUM(#REF!)*100+Kutools_Chart!$OJ$1</f>
        <v>#REF!</v>
      </c>
      <c r="OM1" t="e">
        <f>SUM(#REF!)/SUM(#REF!)*100+Kutools_Chart!$OJ$1</f>
        <v>#REF!</v>
      </c>
      <c r="ON1" t="e">
        <f>SUM(#REF!)/SUM(#REF!)*100+Kutools_Chart!$OL$1</f>
        <v>#REF!</v>
      </c>
      <c r="OO1" t="e">
        <f>SUM(#REF!)/SUM(#REF!)*100+Kutools_Chart!$OL$1</f>
        <v>#REF!</v>
      </c>
      <c r="OP1" t="e">
        <f>SUM(#REF!)/SUM(#REF!)*100+Kutools_Chart!$ON$1</f>
        <v>#REF!</v>
      </c>
      <c r="OQ1" t="e">
        <f>SUM(#REF!)/SUM(#REF!)*100+Kutools_Chart!$ON$1</f>
        <v>#REF!</v>
      </c>
      <c r="OR1" t="e">
        <f>SUM(#REF!)/SUM(#REF!)*100+Kutools_Chart!$OP$1</f>
        <v>#REF!</v>
      </c>
      <c r="OS1" t="e">
        <f>SUM(#REF!)/SUM(#REF!)*100+Kutools_Chart!$OP$1</f>
        <v>#REF!</v>
      </c>
      <c r="OT1" t="e">
        <f>SUM(#REF!)/SUM(#REF!)*100+Kutools_Chart!$OR$1</f>
        <v>#REF!</v>
      </c>
      <c r="OU1" t="e">
        <f>SUM(#REF!)/SUM(#REF!)*100+Kutools_Chart!$OR$1</f>
        <v>#REF!</v>
      </c>
      <c r="OV1" t="e">
        <f>SUM(#REF!)/SUM(#REF!)*100+Kutools_Chart!$OT$1</f>
        <v>#REF!</v>
      </c>
      <c r="OW1" t="e">
        <f>SUM(#REF!)/SUM(#REF!)*100+Kutools_Chart!$OT$1</f>
        <v>#REF!</v>
      </c>
      <c r="OX1" t="e">
        <f>SUM(#REF!)/SUM(#REF!)*100+Kutools_Chart!$OV$1</f>
        <v>#REF!</v>
      </c>
      <c r="OY1" t="e">
        <f>SUM(#REF!)/SUM(#REF!)*100+Kutools_Chart!$OV$1</f>
        <v>#REF!</v>
      </c>
      <c r="OZ1" t="e">
        <f>SUM(#REF!)/SUM(#REF!)*100+Kutools_Chart!$OX$1</f>
        <v>#REF!</v>
      </c>
      <c r="PA1" t="e">
        <f>SUM(#REF!)/SUM(#REF!)*100+Kutools_Chart!$OX$1</f>
        <v>#REF!</v>
      </c>
      <c r="PB1" t="e">
        <f>SUM(#REF!)/SUM(#REF!)*100+Kutools_Chart!$OZ$1</f>
        <v>#REF!</v>
      </c>
      <c r="PC1" t="e">
        <f>SUM(#REF!)/SUM(#REF!)*100+Kutools_Chart!$OZ$1</f>
        <v>#REF!</v>
      </c>
      <c r="PD1" t="e">
        <f>SUM(#REF!)/SUM(#REF!)*100+Kutools_Chart!$PB$1</f>
        <v>#REF!</v>
      </c>
      <c r="PE1" t="e">
        <f>SUM(#REF!)/SUM(#REF!)*100+Kutools_Chart!$PB$1</f>
        <v>#REF!</v>
      </c>
      <c r="PF1" t="e">
        <f>SUM(#REF!)/SUM(#REF!)*100+Kutools_Chart!$PD$1</f>
        <v>#REF!</v>
      </c>
      <c r="PG1" t="e">
        <f>SUM(#REF!)/SUM(#REF!)*100+Kutools_Chart!$PD$1</f>
        <v>#REF!</v>
      </c>
      <c r="PH1" t="e">
        <f>SUM(#REF!)/SUM(#REF!)*100+Kutools_Chart!$PF$1</f>
        <v>#REF!</v>
      </c>
      <c r="PI1" t="e">
        <f>SUM(#REF!)/SUM(#REF!)*100+Kutools_Chart!$PF$1</f>
        <v>#REF!</v>
      </c>
      <c r="PJ1" t="e">
        <f>SUM(#REF!)/SUM(#REF!)*100+Kutools_Chart!$PH$1</f>
        <v>#REF!</v>
      </c>
      <c r="PK1" t="e">
        <f>SUM(#REF!)/SUM(#REF!)*100+Kutools_Chart!$PH$1</f>
        <v>#REF!</v>
      </c>
      <c r="PL1" t="e">
        <f>SUM(#REF!)/SUM(#REF!)*100+Kutools_Chart!$PJ$1</f>
        <v>#REF!</v>
      </c>
      <c r="PM1" t="e">
        <f>SUM(#REF!)/SUM(#REF!)*100+Kutools_Chart!$PJ$1</f>
        <v>#REF!</v>
      </c>
      <c r="PN1" t="e">
        <f>SUM(#REF!)/SUM(#REF!)*100+Kutools_Chart!$PL$1</f>
        <v>#REF!</v>
      </c>
      <c r="PO1" t="e">
        <f>SUM(#REF!)/SUM(#REF!)*100+Kutools_Chart!$PL$1</f>
        <v>#REF!</v>
      </c>
      <c r="PP1" t="e">
        <f>SUM(#REF!)/SUM(#REF!)*100+Kutools_Chart!$PN$1</f>
        <v>#REF!</v>
      </c>
      <c r="PQ1" t="e">
        <f>SUM(#REF!)/SUM(#REF!)*100+Kutools_Chart!$PN$1</f>
        <v>#REF!</v>
      </c>
      <c r="PR1" t="e">
        <f>SUM(#REF!)/SUM(#REF!)*100+Kutools_Chart!$PP$1</f>
        <v>#REF!</v>
      </c>
      <c r="PS1" t="e">
        <f>SUM(#REF!)/SUM(#REF!)*100+Kutools_Chart!$PP$1</f>
        <v>#REF!</v>
      </c>
      <c r="PT1" t="e">
        <f>SUM(#REF!)/SUM(#REF!)*100+Kutools_Chart!$PR$1</f>
        <v>#REF!</v>
      </c>
      <c r="PU1" t="e">
        <f>SUM(#REF!)/SUM(#REF!)*100+Kutools_Chart!$PR$1</f>
        <v>#REF!</v>
      </c>
      <c r="PV1" t="e">
        <f>SUM(#REF!)/SUM(#REF!)*100+Kutools_Chart!$PT$1</f>
        <v>#REF!</v>
      </c>
      <c r="PW1" t="e">
        <f>SUM(#REF!)/SUM(#REF!)*100+Kutools_Chart!$PT$1</f>
        <v>#REF!</v>
      </c>
      <c r="PX1" t="e">
        <f>SUM(#REF!)/SUM(#REF!)*100+Kutools_Chart!$PV$1</f>
        <v>#REF!</v>
      </c>
      <c r="PY1" t="e">
        <f>SUM(#REF!)/SUM(#REF!)*100+Kutools_Chart!$PV$1</f>
        <v>#REF!</v>
      </c>
      <c r="PZ1" t="e">
        <f>SUM(#REF!)/SUM(#REF!)*100+Kutools_Chart!$PX$1</f>
        <v>#REF!</v>
      </c>
      <c r="QA1" t="e">
        <f>SUM(#REF!)/SUM(#REF!)*100+Kutools_Chart!$PX$1</f>
        <v>#REF!</v>
      </c>
      <c r="QB1" t="e">
        <f>SUM(#REF!)/SUM(#REF!)*100+Kutools_Chart!$PZ$1</f>
        <v>#REF!</v>
      </c>
      <c r="QC1" t="e">
        <f>SUM(#REF!)/SUM(#REF!)*100+Kutools_Chart!$PZ$1</f>
        <v>#REF!</v>
      </c>
      <c r="QD1" t="e">
        <f>SUM(#REF!)/SUM(#REF!)*100+Kutools_Chart!$QB$1</f>
        <v>#REF!</v>
      </c>
      <c r="QE1" t="e">
        <f>SUM(#REF!)/SUM(#REF!)*100+Kutools_Chart!$QB$1</f>
        <v>#REF!</v>
      </c>
      <c r="QF1" t="e">
        <f>SUM(#REF!)/SUM(#REF!)*100+Kutools_Chart!$QD$1</f>
        <v>#REF!</v>
      </c>
      <c r="QG1" t="e">
        <f>SUM(#REF!)/SUM(#REF!)*100+Kutools_Chart!$QD$1</f>
        <v>#REF!</v>
      </c>
      <c r="QH1" t="e">
        <f>SUM(#REF!)/SUM(#REF!)*100+Kutools_Chart!$QF$1</f>
        <v>#REF!</v>
      </c>
      <c r="QI1" t="e">
        <f>SUM(#REF!)/SUM(#REF!)*100+Kutools_Chart!$QF$1</f>
        <v>#REF!</v>
      </c>
      <c r="QJ1" t="e">
        <f>SUM(#REF!)/SUM(#REF!)*100+Kutools_Chart!$QH$1</f>
        <v>#REF!</v>
      </c>
      <c r="QK1" t="e">
        <f>SUM(#REF!)/SUM(#REF!)*100+Kutools_Chart!$QH$1</f>
        <v>#REF!</v>
      </c>
      <c r="QL1" t="e">
        <f>SUM(#REF!)/SUM(#REF!)*100+Kutools_Chart!$QJ$1</f>
        <v>#REF!</v>
      </c>
      <c r="QM1" t="e">
        <f>SUM(#REF!)/SUM(#REF!)*100+Kutools_Chart!$QJ$1</f>
        <v>#REF!</v>
      </c>
      <c r="QN1" t="e">
        <f>SUM(#REF!)/SUM(#REF!)*100+Kutools_Chart!$QL$1</f>
        <v>#REF!</v>
      </c>
      <c r="QO1" t="e">
        <f>SUM(#REF!)/SUM(#REF!)*100+Kutools_Chart!$QL$1</f>
        <v>#REF!</v>
      </c>
      <c r="QP1" t="e">
        <f>SUM(#REF!)/SUM(#REF!)*100+Kutools_Chart!$QN$1</f>
        <v>#REF!</v>
      </c>
      <c r="QQ1" t="e">
        <f>SUM(#REF!)/SUM(#REF!)*100+Kutools_Chart!$QN$1</f>
        <v>#REF!</v>
      </c>
      <c r="QR1" t="e">
        <f>SUM(#REF!)/SUM(#REF!)*100+Kutools_Chart!$QP$1</f>
        <v>#REF!</v>
      </c>
      <c r="QS1" t="e">
        <f>SUM(#REF!)/SUM(#REF!)*100+Kutools_Chart!$QP$1</f>
        <v>#REF!</v>
      </c>
      <c r="QT1" t="e">
        <f>SUM(#REF!)/SUM(#REF!)*100+Kutools_Chart!$QR$1</f>
        <v>#REF!</v>
      </c>
      <c r="QU1" t="e">
        <f>SUM(#REF!)/SUM(#REF!)*100+Kutools_Chart!$QR$1</f>
        <v>#REF!</v>
      </c>
      <c r="QV1" t="e">
        <f>SUM(#REF!)/SUM(#REF!)*100+Kutools_Chart!$QT$1</f>
        <v>#REF!</v>
      </c>
      <c r="QW1" t="e">
        <f>SUM(#REF!)/SUM(#REF!)*100+Kutools_Chart!$QT$1</f>
        <v>#REF!</v>
      </c>
      <c r="QX1" t="e">
        <f>SUM(#REF!)/SUM(#REF!)*100+Kutools_Chart!$QV$1</f>
        <v>#REF!</v>
      </c>
      <c r="QY1" t="e">
        <f>SUM(#REF!)/SUM(#REF!)*100+Kutools_Chart!$QV$1</f>
        <v>#REF!</v>
      </c>
      <c r="QZ1" t="e">
        <f>SUM(#REF!)/SUM(#REF!)*100+Kutools_Chart!$QX$1</f>
        <v>#REF!</v>
      </c>
      <c r="RA1" t="e">
        <f>SUM(#REF!)/SUM(#REF!)*100+Kutools_Chart!$QX$1</f>
        <v>#REF!</v>
      </c>
      <c r="RB1" t="e">
        <f>SUM(#REF!)/SUM(#REF!)*100+Kutools_Chart!$QZ$1</f>
        <v>#REF!</v>
      </c>
      <c r="RC1" t="e">
        <f>SUM(#REF!)/SUM(#REF!)*100+Kutools_Chart!$QZ$1</f>
        <v>#REF!</v>
      </c>
      <c r="RD1" t="e">
        <f>SUM(#REF!)/SUM(#REF!)*100+Kutools_Chart!$RB$1</f>
        <v>#REF!</v>
      </c>
      <c r="RE1" t="e">
        <f>SUM(#REF!)/SUM(#REF!)*100+Kutools_Chart!$RB$1</f>
        <v>#REF!</v>
      </c>
      <c r="RF1" t="e">
        <f>SUM(#REF!)/SUM(#REF!)*100+Kutools_Chart!$RD$1</f>
        <v>#REF!</v>
      </c>
      <c r="RG1" t="e">
        <f>SUM(#REF!)/SUM(#REF!)*100+Kutools_Chart!$RD$1</f>
        <v>#REF!</v>
      </c>
      <c r="RH1" t="e">
        <f>SUM(#REF!)/SUM(#REF!)*100+Kutools_Chart!$RF$1</f>
        <v>#REF!</v>
      </c>
      <c r="RI1" t="e">
        <f>SUM(#REF!)/SUM(#REF!)*100+Kutools_Chart!$RF$1</f>
        <v>#REF!</v>
      </c>
      <c r="RJ1" t="e">
        <f>SUM(#REF!)/SUM(#REF!)*100+Kutools_Chart!$RH$1</f>
        <v>#REF!</v>
      </c>
      <c r="RK1" t="e">
        <f>SUM(#REF!)/SUM(#REF!)*100+Kutools_Chart!$RH$1</f>
        <v>#REF!</v>
      </c>
      <c r="RL1" t="e">
        <f>SUM(#REF!)/SUM(#REF!)*100+Kutools_Chart!$RJ$1</f>
        <v>#REF!</v>
      </c>
      <c r="RM1" t="e">
        <f>SUM(#REF!)/SUM(#REF!)*100+Kutools_Chart!$RJ$1</f>
        <v>#REF!</v>
      </c>
      <c r="RN1" t="e">
        <f>SUM(#REF!)/SUM(#REF!)*100+Kutools_Chart!$RL$1</f>
        <v>#REF!</v>
      </c>
      <c r="RO1" t="e">
        <f>SUM(#REF!)/SUM(#REF!)*100+Kutools_Chart!$RL$1</f>
        <v>#REF!</v>
      </c>
      <c r="RP1" t="e">
        <f>SUM(#REF!)/SUM(#REF!)*100+Kutools_Chart!$RN$1</f>
        <v>#REF!</v>
      </c>
      <c r="RQ1" t="e">
        <f>SUM(#REF!)/SUM(#REF!)*100+Kutools_Chart!$RN$1</f>
        <v>#REF!</v>
      </c>
      <c r="RR1" t="e">
        <f>SUM(#REF!)/SUM(#REF!)*100+Kutools_Chart!$RP$1</f>
        <v>#REF!</v>
      </c>
      <c r="RS1" t="e">
        <f>SUM(#REF!)/SUM(#REF!)*100+Kutools_Chart!$RP$1</f>
        <v>#REF!</v>
      </c>
      <c r="RT1" t="e">
        <f>SUM(#REF!)/SUM(#REF!)*100+Kutools_Chart!$RR$1</f>
        <v>#REF!</v>
      </c>
      <c r="RU1" t="e">
        <f>SUM(#REF!)/SUM(#REF!)*100+Kutools_Chart!$RR$1</f>
        <v>#REF!</v>
      </c>
      <c r="RV1" t="e">
        <f>SUM(#REF!)/SUM(#REF!)*100+Kutools_Chart!$RT$1</f>
        <v>#REF!</v>
      </c>
      <c r="RW1" t="e">
        <f>SUM(#REF!)/SUM(#REF!)*100+Kutools_Chart!$RT$1</f>
        <v>#REF!</v>
      </c>
      <c r="RX1" t="e">
        <f>SUM(#REF!)/SUM(#REF!)*100+Kutools_Chart!$RV$1</f>
        <v>#REF!</v>
      </c>
      <c r="RY1" t="e">
        <f>SUM(#REF!)/SUM(#REF!)*100+Kutools_Chart!$RV$1</f>
        <v>#REF!</v>
      </c>
      <c r="RZ1" t="e">
        <f>SUM(#REF!)/SUM(#REF!)*100+Kutools_Chart!$RX$1</f>
        <v>#REF!</v>
      </c>
      <c r="SA1" t="e">
        <f>SUM(#REF!)/SUM(#REF!)*100+Kutools_Chart!$RX$1</f>
        <v>#REF!</v>
      </c>
      <c r="SB1" t="e">
        <f>SUM(#REF!)/SUM(#REF!)*100+Kutools_Chart!$RZ$1</f>
        <v>#REF!</v>
      </c>
      <c r="SC1" t="e">
        <f>SUM(#REF!)/SUM(#REF!)*100+Kutools_Chart!$RZ$1</f>
        <v>#REF!</v>
      </c>
      <c r="SD1" t="e">
        <f>SUM(#REF!)/SUM(#REF!)*100+Kutools_Chart!$SB$1</f>
        <v>#REF!</v>
      </c>
      <c r="SE1" t="e">
        <f>SUM(#REF!)/SUM(#REF!)*100+Kutools_Chart!$SB$1</f>
        <v>#REF!</v>
      </c>
      <c r="SF1" t="e">
        <f>SUM(#REF!)/SUM(#REF!)*100+Kutools_Chart!$SD$1</f>
        <v>#REF!</v>
      </c>
      <c r="SG1" t="e">
        <f>SUM(#REF!)/SUM(#REF!)*100+Kutools_Chart!$SD$1</f>
        <v>#REF!</v>
      </c>
      <c r="SH1" t="e">
        <f>SUM(#REF!)/SUM(#REF!)*100+Kutools_Chart!$SF$1</f>
        <v>#REF!</v>
      </c>
      <c r="SI1" t="e">
        <f>SUM(#REF!)/SUM(#REF!)*100+Kutools_Chart!$SF$1</f>
        <v>#REF!</v>
      </c>
      <c r="SJ1" t="e">
        <f>SUM(#REF!)/SUM(#REF!)*100+Kutools_Chart!$SH$1</f>
        <v>#REF!</v>
      </c>
      <c r="SK1" t="e">
        <f>SUM(#REF!)/SUM(#REF!)*100+Kutools_Chart!$SH$1</f>
        <v>#REF!</v>
      </c>
      <c r="SL1" t="e">
        <f>SUM(#REF!)/SUM(#REF!)*100+Kutools_Chart!$SJ$1</f>
        <v>#REF!</v>
      </c>
      <c r="SM1" t="e">
        <f>SUM(#REF!)/SUM(#REF!)*100+Kutools_Chart!$SJ$1</f>
        <v>#REF!</v>
      </c>
      <c r="SN1" t="e">
        <f>SUM(#REF!)/SUM(#REF!)*100+Kutools_Chart!$SL$1</f>
        <v>#REF!</v>
      </c>
      <c r="SO1" t="e">
        <f>SUM(#REF!)/SUM(#REF!)*100+Kutools_Chart!$SL$1</f>
        <v>#REF!</v>
      </c>
      <c r="SP1" t="e">
        <f>SUM(#REF!)/SUM(#REF!)*100+Kutools_Chart!$SN$1</f>
        <v>#REF!</v>
      </c>
      <c r="SQ1" t="e">
        <f>SUM(#REF!)/SUM(#REF!)*100+Kutools_Chart!$SN$1</f>
        <v>#REF!</v>
      </c>
      <c r="SR1" t="e">
        <f>SUM(#REF!)/SUM(#REF!)*100+Kutools_Chart!$SP$1</f>
        <v>#REF!</v>
      </c>
      <c r="SS1" t="e">
        <f>SUM(#REF!)/SUM(#REF!)*100+Kutools_Chart!$SP$1</f>
        <v>#REF!</v>
      </c>
      <c r="ST1" t="e">
        <f>SUM(#REF!)/SUM(#REF!)*100+Kutools_Chart!$SR$1</f>
        <v>#REF!</v>
      </c>
      <c r="SU1" t="e">
        <f>SUM(#REF!)/SUM(#REF!)*100+Kutools_Chart!$SR$1</f>
        <v>#REF!</v>
      </c>
      <c r="SV1" t="e">
        <f>SUM(#REF!)/SUM(#REF!)*100+Kutools_Chart!$ST$1</f>
        <v>#REF!</v>
      </c>
      <c r="SW1" t="e">
        <f>SUM(#REF!)/SUM(#REF!)*100+Kutools_Chart!$ST$1</f>
        <v>#REF!</v>
      </c>
      <c r="SX1" t="e">
        <f>SUM(#REF!)/SUM(#REF!)*100+Kutools_Chart!$SV$1</f>
        <v>#REF!</v>
      </c>
      <c r="SY1" t="e">
        <f>SUM(#REF!)/SUM(#REF!)*100+Kutools_Chart!$SV$1</f>
        <v>#REF!</v>
      </c>
      <c r="SZ1" t="e">
        <f>SUM(#REF!)/SUM(#REF!)*100+Kutools_Chart!$SX$1</f>
        <v>#REF!</v>
      </c>
      <c r="TA1" t="e">
        <f>SUM(#REF!)/SUM(#REF!)*100+Kutools_Chart!$SX$1</f>
        <v>#REF!</v>
      </c>
      <c r="TB1" t="e">
        <f>SUM(#REF!)/SUM(#REF!)*100+Kutools_Chart!$SZ$1</f>
        <v>#REF!</v>
      </c>
      <c r="TC1" t="e">
        <f>SUM(#REF!)/SUM(#REF!)*100+Kutools_Chart!$SZ$1</f>
        <v>#REF!</v>
      </c>
      <c r="TD1" t="e">
        <f>SUM(#REF!)/SUM(#REF!)*100+Kutools_Chart!$TB$1</f>
        <v>#REF!</v>
      </c>
      <c r="TE1" t="e">
        <f>SUM(#REF!)/SUM(#REF!)*100+Kutools_Chart!$TB$1</f>
        <v>#REF!</v>
      </c>
      <c r="TF1" t="e">
        <f>SUM(#REF!)/SUM(#REF!)*100+Kutools_Chart!$TD$1</f>
        <v>#REF!</v>
      </c>
      <c r="TG1" t="e">
        <f>SUM(#REF!)/SUM(#REF!)*100+Kutools_Chart!$TD$1</f>
        <v>#REF!</v>
      </c>
      <c r="TH1" t="e">
        <f>SUM(#REF!)/SUM(#REF!)*100+Kutools_Chart!$TF$1</f>
        <v>#REF!</v>
      </c>
      <c r="TI1" t="e">
        <f>SUM(#REF!)/SUM(#REF!)*100+Kutools_Chart!$TF$1</f>
        <v>#REF!</v>
      </c>
      <c r="TJ1" t="e">
        <f>SUM(#REF!)/SUM(#REF!)*100+Kutools_Chart!$TH$1</f>
        <v>#REF!</v>
      </c>
      <c r="TK1" t="e">
        <f>SUM(#REF!)/SUM(#REF!)*100+Kutools_Chart!$TH$1</f>
        <v>#REF!</v>
      </c>
      <c r="TL1" t="e">
        <f>SUM(#REF!)/SUM(#REF!)*100+Kutools_Chart!$TJ$1</f>
        <v>#REF!</v>
      </c>
      <c r="TM1" t="e">
        <f>SUM(#REF!)/SUM(#REF!)*100+Kutools_Chart!$TJ$1</f>
        <v>#REF!</v>
      </c>
      <c r="TN1" t="e">
        <f>SUM(#REF!)/SUM(#REF!)*100+Kutools_Chart!$TL$1</f>
        <v>#REF!</v>
      </c>
      <c r="TO1" t="e">
        <f>SUM(#REF!)/SUM(#REF!)*100+Kutools_Chart!$TL$1</f>
        <v>#REF!</v>
      </c>
      <c r="TP1" t="e">
        <f>SUM(#REF!)/SUM(#REF!)*100+Kutools_Chart!$TN$1</f>
        <v>#REF!</v>
      </c>
      <c r="TQ1" t="e">
        <f>SUM(#REF!)/SUM(#REF!)*100+Kutools_Chart!$TN$1</f>
        <v>#REF!</v>
      </c>
      <c r="TR1" t="e">
        <f>SUM(#REF!)/SUM(#REF!)*100+Kutools_Chart!$TP$1</f>
        <v>#REF!</v>
      </c>
      <c r="TS1" t="e">
        <f>SUM(#REF!)/SUM(#REF!)*100+Kutools_Chart!$TP$1</f>
        <v>#REF!</v>
      </c>
      <c r="TT1" t="e">
        <f>SUM(#REF!)/SUM(#REF!)*100+Kutools_Chart!$TR$1</f>
        <v>#REF!</v>
      </c>
      <c r="TU1" t="e">
        <f>SUM(#REF!)/SUM(#REF!)*100+Kutools_Chart!$TR$1</f>
        <v>#REF!</v>
      </c>
      <c r="TV1" t="e">
        <f>SUM(#REF!)/SUM(#REF!)*100+Kutools_Chart!$TT$1</f>
        <v>#REF!</v>
      </c>
      <c r="TW1" t="e">
        <f>SUM(#REF!)/SUM(#REF!)*100+Kutools_Chart!$TT$1</f>
        <v>#REF!</v>
      </c>
      <c r="TX1" t="e">
        <f>SUM(#REF!)/SUM(#REF!)*100+Kutools_Chart!$TV$1</f>
        <v>#REF!</v>
      </c>
      <c r="TY1" t="e">
        <f>SUM(#REF!)/SUM(#REF!)*100+Kutools_Chart!$TV$1</f>
        <v>#REF!</v>
      </c>
      <c r="TZ1" t="e">
        <f>SUM(#REF!)/SUM(#REF!)*100+Kutools_Chart!$TX$1</f>
        <v>#REF!</v>
      </c>
      <c r="UA1" t="e">
        <f>SUM(#REF!)/SUM(#REF!)*100+Kutools_Chart!$TX$1</f>
        <v>#REF!</v>
      </c>
      <c r="UB1" t="e">
        <f>SUM(#REF!)/SUM(#REF!)*100+Kutools_Chart!$TZ$1</f>
        <v>#REF!</v>
      </c>
      <c r="UC1" t="e">
        <f>SUM(#REF!)/SUM(#REF!)*100+Kutools_Chart!$TZ$1</f>
        <v>#REF!</v>
      </c>
      <c r="UD1" t="e">
        <f>SUM(#REF!)/SUM(#REF!)*100+Kutools_Chart!$UB$1</f>
        <v>#REF!</v>
      </c>
      <c r="UE1" t="e">
        <f>SUM(#REF!)/SUM(#REF!)*100+Kutools_Chart!$UB$1</f>
        <v>#REF!</v>
      </c>
      <c r="UF1" t="e">
        <f>SUM(#REF!)/SUM(#REF!)*100+Kutools_Chart!$UD$1</f>
        <v>#REF!</v>
      </c>
      <c r="UG1" t="e">
        <f>SUM(#REF!)/SUM(#REF!)*100+Kutools_Chart!$UD$1</f>
        <v>#REF!</v>
      </c>
      <c r="UH1" t="e">
        <f>SUM(#REF!)/SUM(#REF!)*100+Kutools_Chart!$UF$1</f>
        <v>#REF!</v>
      </c>
      <c r="UI1" t="e">
        <f>SUM(#REF!)/SUM(#REF!)*100+Kutools_Chart!$UF$1</f>
        <v>#REF!</v>
      </c>
      <c r="UJ1" t="e">
        <f>SUM(#REF!)/SUM(#REF!)*100+Kutools_Chart!$UH$1</f>
        <v>#REF!</v>
      </c>
      <c r="UK1" t="e">
        <f>SUM(#REF!)/SUM(#REF!)*100+Kutools_Chart!$UH$1</f>
        <v>#REF!</v>
      </c>
      <c r="UL1" t="e">
        <f>SUM(#REF!)/SUM(#REF!)*100+Kutools_Chart!$UJ$1</f>
        <v>#REF!</v>
      </c>
      <c r="UM1" t="e">
        <f>SUM(#REF!)/SUM(#REF!)*100+Kutools_Chart!$UJ$1</f>
        <v>#REF!</v>
      </c>
      <c r="UN1" t="e">
        <f>SUM(#REF!)/SUM(#REF!)*100+Kutools_Chart!$UL$1</f>
        <v>#REF!</v>
      </c>
      <c r="UO1" t="e">
        <f>SUM(#REF!)/SUM(#REF!)*100+Kutools_Chart!$UL$1</f>
        <v>#REF!</v>
      </c>
      <c r="UP1" t="e">
        <f>SUM(#REF!)/SUM(#REF!)*100+Kutools_Chart!$UN$1</f>
        <v>#REF!</v>
      </c>
      <c r="UQ1" t="e">
        <f>SUM(#REF!)/SUM(#REF!)*100+Kutools_Chart!$UN$1</f>
        <v>#REF!</v>
      </c>
      <c r="UR1" t="e">
        <f>SUM(#REF!)/SUM(#REF!)*100+Kutools_Chart!$UP$1</f>
        <v>#REF!</v>
      </c>
      <c r="US1" t="e">
        <f>SUM(#REF!)/SUM(#REF!)*100+Kutools_Chart!$UP$1</f>
        <v>#REF!</v>
      </c>
      <c r="UT1" t="e">
        <f>SUM(#REF!)/SUM(#REF!)*100+Kutools_Chart!$UR$1</f>
        <v>#REF!</v>
      </c>
      <c r="UU1" t="e">
        <f>SUM(#REF!)/SUM(#REF!)*100+Kutools_Chart!$UR$1</f>
        <v>#REF!</v>
      </c>
      <c r="UV1" t="e">
        <f>SUM(#REF!)/SUM(#REF!)*100+Kutools_Chart!$UT$1</f>
        <v>#REF!</v>
      </c>
      <c r="UW1" t="e">
        <f>SUM(#REF!)/SUM(#REF!)*100+Kutools_Chart!$UT$1</f>
        <v>#REF!</v>
      </c>
      <c r="UX1" t="e">
        <f>SUM(#REF!)/SUM(#REF!)*100+Kutools_Chart!$UV$1</f>
        <v>#REF!</v>
      </c>
      <c r="UY1" t="e">
        <f>SUM(#REF!)/SUM(#REF!)*100+Kutools_Chart!$UV$1</f>
        <v>#REF!</v>
      </c>
      <c r="UZ1" t="e">
        <f>SUM(#REF!)/SUM(#REF!)*100+Kutools_Chart!$UX$1</f>
        <v>#REF!</v>
      </c>
      <c r="VA1" t="e">
        <f>SUM(#REF!)/SUM(#REF!)*100+Kutools_Chart!$UX$1</f>
        <v>#REF!</v>
      </c>
      <c r="VB1" t="e">
        <f>SUM(#REF!)/SUM(#REF!)*100+Kutools_Chart!$UZ$1</f>
        <v>#REF!</v>
      </c>
      <c r="VC1" t="e">
        <f>SUM(#REF!)/SUM(#REF!)*100+Kutools_Chart!$UZ$1</f>
        <v>#REF!</v>
      </c>
      <c r="VD1" t="e">
        <f>SUM(#REF!)/SUM(#REF!)*100+Kutools_Chart!$VB$1</f>
        <v>#REF!</v>
      </c>
      <c r="VE1" t="e">
        <f>SUM(#REF!)/SUM(#REF!)*100+Kutools_Chart!$VB$1</f>
        <v>#REF!</v>
      </c>
      <c r="VF1" t="e">
        <f>SUM(#REF!)/SUM(#REF!)*100+Kutools_Chart!$VD$1</f>
        <v>#REF!</v>
      </c>
      <c r="VG1" t="e">
        <f>SUM(#REF!)/SUM(#REF!)*100+Kutools_Chart!$VD$1</f>
        <v>#REF!</v>
      </c>
      <c r="VH1" t="e">
        <f>SUM(#REF!)/SUM(#REF!)*100+Kutools_Chart!$VF$1</f>
        <v>#REF!</v>
      </c>
      <c r="VI1" t="e">
        <f>SUM(#REF!)/SUM(#REF!)*100+Kutools_Chart!$VF$1</f>
        <v>#REF!</v>
      </c>
      <c r="VJ1" t="e">
        <f>SUM(#REF!)/SUM(#REF!)*100+Kutools_Chart!$VH$1</f>
        <v>#REF!</v>
      </c>
      <c r="VK1" t="e">
        <f>SUM(#REF!)/SUM(#REF!)*100+Kutools_Chart!$VH$1</f>
        <v>#REF!</v>
      </c>
      <c r="VL1" t="e">
        <f>SUM(#REF!)/SUM(#REF!)*100+Kutools_Chart!$VJ$1</f>
        <v>#REF!</v>
      </c>
      <c r="VM1" t="e">
        <f>SUM(#REF!)/SUM(#REF!)*100+Kutools_Chart!$VJ$1</f>
        <v>#REF!</v>
      </c>
      <c r="VN1" t="e">
        <f>SUM(#REF!)/SUM(#REF!)*100+Kutools_Chart!$VL$1</f>
        <v>#REF!</v>
      </c>
      <c r="VO1" t="e">
        <f>SUM(#REF!)/SUM(#REF!)*100+Kutools_Chart!$VL$1</f>
        <v>#REF!</v>
      </c>
      <c r="VP1" t="e">
        <f>SUM(#REF!)/SUM(#REF!)*100+Kutools_Chart!$VN$1</f>
        <v>#REF!</v>
      </c>
      <c r="VQ1" t="e">
        <f>SUM(#REF!)/SUM(#REF!)*100+Kutools_Chart!$VN$1</f>
        <v>#REF!</v>
      </c>
      <c r="VR1" t="e">
        <f>SUM(#REF!)/SUM(#REF!)*100+Kutools_Chart!$VP$1</f>
        <v>#REF!</v>
      </c>
      <c r="VS1" t="e">
        <f>SUM(#REF!)/SUM(#REF!)*100+Kutools_Chart!$VP$1</f>
        <v>#REF!</v>
      </c>
      <c r="VT1" t="e">
        <f>SUM(#REF!)/SUM(#REF!)*100+Kutools_Chart!$VR$1</f>
        <v>#REF!</v>
      </c>
      <c r="VU1" t="e">
        <f>SUM(#REF!)/SUM(#REF!)*100+Kutools_Chart!$VR$1</f>
        <v>#REF!</v>
      </c>
      <c r="VV1" t="e">
        <f>SUM(#REF!)/SUM(#REF!)*100+Kutools_Chart!$VT$1</f>
        <v>#REF!</v>
      </c>
      <c r="VW1" t="e">
        <f>SUM(#REF!)/SUM(#REF!)*100+Kutools_Chart!$VT$1</f>
        <v>#REF!</v>
      </c>
      <c r="VX1" t="e">
        <f>SUM(#REF!)/SUM(#REF!)*100+Kutools_Chart!$VV$1</f>
        <v>#REF!</v>
      </c>
      <c r="VY1" t="e">
        <f>SUM(#REF!)/SUM(#REF!)*100+Kutools_Chart!$VV$1</f>
        <v>#REF!</v>
      </c>
      <c r="VZ1" t="e">
        <f>SUM(#REF!)/SUM(#REF!)*100+Kutools_Chart!$VX$1</f>
        <v>#REF!</v>
      </c>
      <c r="WA1" t="e">
        <f>SUM(#REF!)/SUM(#REF!)*100+Kutools_Chart!$VX$1</f>
        <v>#REF!</v>
      </c>
      <c r="WB1" t="e">
        <f>SUM(#REF!)/SUM(#REF!)*100+Kutools_Chart!$VZ$1</f>
        <v>#REF!</v>
      </c>
      <c r="WC1" t="e">
        <f>SUM(#REF!)/SUM(#REF!)*100+Kutools_Chart!$VZ$1</f>
        <v>#REF!</v>
      </c>
      <c r="WD1" t="e">
        <f>SUM(#REF!)/SUM(#REF!)*100+Kutools_Chart!$WB$1</f>
        <v>#REF!</v>
      </c>
      <c r="WE1" t="e">
        <f>SUM(#REF!)/SUM(#REF!)*100+Kutools_Chart!$WB$1</f>
        <v>#REF!</v>
      </c>
      <c r="WF1" t="e">
        <f>SUM(#REF!)/SUM(#REF!)*100+Kutools_Chart!$WD$1</f>
        <v>#REF!</v>
      </c>
      <c r="WG1" t="e">
        <f>SUM(#REF!)/SUM(#REF!)*100+Kutools_Chart!$WD$1</f>
        <v>#REF!</v>
      </c>
      <c r="WH1" t="e">
        <f>SUM(#REF!)/SUM(#REF!)*100+Kutools_Chart!$WF$1</f>
        <v>#REF!</v>
      </c>
      <c r="WI1" t="e">
        <f>SUM(#REF!)/SUM(#REF!)*100+Kutools_Chart!$WF$1</f>
        <v>#REF!</v>
      </c>
      <c r="WJ1" t="e">
        <f>SUM(#REF!)/SUM(#REF!)*100+Kutools_Chart!$WH$1</f>
        <v>#REF!</v>
      </c>
      <c r="WK1" t="e">
        <f>SUM(#REF!)/SUM(#REF!)*100+Kutools_Chart!$WH$1</f>
        <v>#REF!</v>
      </c>
      <c r="WL1" t="e">
        <f>SUM(#REF!)/SUM(#REF!)*100+Kutools_Chart!$WJ$1</f>
        <v>#REF!</v>
      </c>
      <c r="WM1" t="e">
        <f>SUM(#REF!)/SUM(#REF!)*100+Kutools_Chart!$WJ$1</f>
        <v>#REF!</v>
      </c>
      <c r="WN1" t="e">
        <f>SUM(#REF!)/SUM(#REF!)*100+Kutools_Chart!$WL$1</f>
        <v>#REF!</v>
      </c>
      <c r="WO1" t="e">
        <f>SUM(#REF!)/SUM(#REF!)*100+Kutools_Chart!$WL$1</f>
        <v>#REF!</v>
      </c>
      <c r="WP1" t="e">
        <f>SUM(#REF!)/SUM(#REF!)*100+Kutools_Chart!$WN$1</f>
        <v>#REF!</v>
      </c>
      <c r="WQ1" t="e">
        <f>SUM(#REF!)/SUM(#REF!)*100+Kutools_Chart!$WN$1</f>
        <v>#REF!</v>
      </c>
      <c r="WR1" t="e">
        <f>SUM(#REF!)/SUM(#REF!)*100+Kutools_Chart!$WP$1</f>
        <v>#REF!</v>
      </c>
      <c r="WS1" t="e">
        <f>SUM(#REF!)/SUM(#REF!)*100+Kutools_Chart!$WP$1</f>
        <v>#REF!</v>
      </c>
      <c r="WT1" t="e">
        <f>SUM(#REF!)/SUM(#REF!)*100+Kutools_Chart!$WR$1</f>
        <v>#REF!</v>
      </c>
      <c r="WU1" t="e">
        <f>SUM(#REF!)/SUM(#REF!)*100+Kutools_Chart!$WR$1</f>
        <v>#REF!</v>
      </c>
      <c r="WV1" t="e">
        <f>SUM(#REF!)/SUM(#REF!)*100+Kutools_Chart!$WT$1</f>
        <v>#REF!</v>
      </c>
      <c r="WW1" t="e">
        <f>SUM(#REF!)/SUM(#REF!)*100+Kutools_Chart!$WT$1</f>
        <v>#REF!</v>
      </c>
      <c r="WX1" t="e">
        <f>SUM(#REF!)/SUM(#REF!)*100+Kutools_Chart!$WV$1</f>
        <v>#REF!</v>
      </c>
      <c r="WY1" t="e">
        <f>SUM(#REF!)/SUM(#REF!)*100+Kutools_Chart!$WV$1</f>
        <v>#REF!</v>
      </c>
      <c r="WZ1" t="e">
        <f>SUM(#REF!)/SUM(#REF!)*100+Kutools_Chart!$WX$1</f>
        <v>#REF!</v>
      </c>
      <c r="XA1" t="e">
        <f>SUM(#REF!)/SUM(#REF!)*100+Kutools_Chart!$WX$1</f>
        <v>#REF!</v>
      </c>
      <c r="XB1" t="e">
        <f>SUM(#REF!)/SUM(#REF!)*100+Kutools_Chart!$WZ$1</f>
        <v>#REF!</v>
      </c>
      <c r="XC1" t="e">
        <f>SUM(#REF!)/SUM(#REF!)*100+Kutools_Chart!$WZ$1</f>
        <v>#REF!</v>
      </c>
      <c r="XD1" t="e">
        <f>SUM(#REF!)/SUM(#REF!)*100+Kutools_Chart!$XB$1</f>
        <v>#REF!</v>
      </c>
      <c r="XE1" t="e">
        <f>SUM(#REF!)/SUM(#REF!)*100+Kutools_Chart!$XB$1</f>
        <v>#REF!</v>
      </c>
      <c r="XF1" t="e">
        <f>SUM(#REF!)/SUM(#REF!)*100+Kutools_Chart!$XD$1</f>
        <v>#REF!</v>
      </c>
      <c r="XG1" t="e">
        <f>SUM(#REF!)/SUM(#REF!)*100+Kutools_Chart!$XD$1</f>
        <v>#REF!</v>
      </c>
      <c r="XH1" t="e">
        <f>SUM(#REF!)/SUM(#REF!)*100+Kutools_Chart!$XF$1</f>
        <v>#REF!</v>
      </c>
      <c r="XI1" t="e">
        <f>SUM(#REF!)/SUM(#REF!)*100+Kutools_Chart!$XF$1</f>
        <v>#REF!</v>
      </c>
      <c r="XJ1" t="e">
        <f>SUM(#REF!)/SUM(#REF!)*100+Kutools_Chart!$XH$1</f>
        <v>#REF!</v>
      </c>
      <c r="XK1" t="e">
        <f>SUM(#REF!)/SUM(#REF!)*100+Kutools_Chart!$XH$1</f>
        <v>#REF!</v>
      </c>
      <c r="XL1" t="e">
        <f>SUM(#REF!)/SUM(#REF!)*100+Kutools_Chart!$XJ$1</f>
        <v>#REF!</v>
      </c>
      <c r="XM1" t="e">
        <f>SUM(#REF!)/SUM(#REF!)*100+Kutools_Chart!$XJ$1</f>
        <v>#REF!</v>
      </c>
      <c r="XN1" t="e">
        <f>SUM(#REF!)/SUM(#REF!)*100+Kutools_Chart!$XL$1</f>
        <v>#REF!</v>
      </c>
      <c r="XO1" t="e">
        <f>SUM(#REF!)/SUM(#REF!)*100+Kutools_Chart!$XL$1</f>
        <v>#REF!</v>
      </c>
      <c r="XP1" t="e">
        <f>SUM(#REF!)/SUM(#REF!)*100+Kutools_Chart!$XN$1</f>
        <v>#REF!</v>
      </c>
      <c r="XQ1" t="e">
        <f>SUM(#REF!)/SUM(#REF!)*100+Kutools_Chart!$XN$1</f>
        <v>#REF!</v>
      </c>
      <c r="XR1" t="e">
        <f>SUM(#REF!)/SUM(#REF!)*100+Kutools_Chart!$XP$1</f>
        <v>#REF!</v>
      </c>
      <c r="XS1" t="e">
        <f>SUM(#REF!)/SUM(#REF!)*100+Kutools_Chart!$XP$1</f>
        <v>#REF!</v>
      </c>
      <c r="XT1" t="e">
        <f>SUM(#REF!)/SUM(#REF!)*100+Kutools_Chart!$XR$1</f>
        <v>#REF!</v>
      </c>
      <c r="XU1" t="e">
        <f>SUM(#REF!)/SUM(#REF!)*100+Kutools_Chart!$XR$1</f>
        <v>#REF!</v>
      </c>
      <c r="XV1" t="e">
        <f>SUM(#REF!)/SUM(#REF!)*100+Kutools_Chart!$XT$1</f>
        <v>#REF!</v>
      </c>
      <c r="XW1" t="e">
        <f>SUM(#REF!)/SUM(#REF!)*100+Kutools_Chart!$XT$1</f>
        <v>#REF!</v>
      </c>
      <c r="XX1" t="e">
        <f>SUM(#REF!)/SUM(#REF!)*100+Kutools_Chart!$XV$1</f>
        <v>#REF!</v>
      </c>
      <c r="XY1" t="e">
        <f>SUM(#REF!)/SUM(#REF!)*100+Kutools_Chart!$XV$1</f>
        <v>#REF!</v>
      </c>
      <c r="XZ1" t="e">
        <f>SUM(#REF!)/SUM(#REF!)*100+Kutools_Chart!$XX$1</f>
        <v>#REF!</v>
      </c>
      <c r="YA1" t="e">
        <f>SUM(#REF!)/SUM(#REF!)*100+Kutools_Chart!$XX$1</f>
        <v>#REF!</v>
      </c>
      <c r="YB1" t="e">
        <f>SUM(#REF!)/SUM(#REF!)*100+Kutools_Chart!$XZ$1</f>
        <v>#REF!</v>
      </c>
      <c r="YC1" t="e">
        <f>SUM(#REF!)/SUM(#REF!)*100+Kutools_Chart!$XZ$1</f>
        <v>#REF!</v>
      </c>
      <c r="YD1" t="e">
        <f>SUM(#REF!)/SUM(#REF!)*100+Kutools_Chart!$YB$1</f>
        <v>#REF!</v>
      </c>
      <c r="YE1" t="e">
        <f>SUM(#REF!)/SUM(#REF!)*100+Kutools_Chart!$YB$1</f>
        <v>#REF!</v>
      </c>
      <c r="YF1" t="e">
        <f>SUM(#REF!)/SUM(#REF!)*100+Kutools_Chart!$YD$1</f>
        <v>#REF!</v>
      </c>
      <c r="YG1" t="e">
        <f>SUM(#REF!)/SUM(#REF!)*100+Kutools_Chart!$YD$1</f>
        <v>#REF!</v>
      </c>
      <c r="YH1" t="e">
        <f>SUM(#REF!)/SUM(#REF!)*100+Kutools_Chart!$YF$1</f>
        <v>#REF!</v>
      </c>
      <c r="YI1" t="e">
        <f>SUM(#REF!)/SUM(#REF!)*100+Kutools_Chart!$YF$1</f>
        <v>#REF!</v>
      </c>
      <c r="YJ1" t="e">
        <f>SUM(#REF!)/SUM(#REF!)*100+Kutools_Chart!$YH$1</f>
        <v>#REF!</v>
      </c>
      <c r="YK1" t="e">
        <f>SUM(#REF!)/SUM(#REF!)*100+Kutools_Chart!$YH$1</f>
        <v>#REF!</v>
      </c>
      <c r="YL1" t="e">
        <f>SUM(#REF!)/SUM(#REF!)*100+Kutools_Chart!$YJ$1</f>
        <v>#REF!</v>
      </c>
      <c r="YM1" t="e">
        <f>SUM(#REF!)/SUM(#REF!)*100+Kutools_Chart!$YJ$1</f>
        <v>#REF!</v>
      </c>
      <c r="YN1" t="e">
        <f>SUM(#REF!)/SUM(#REF!)*100+Kutools_Chart!$YL$1</f>
        <v>#REF!</v>
      </c>
      <c r="YO1" t="e">
        <f>SUM(#REF!)/SUM(#REF!)*100+Kutools_Chart!$YL$1</f>
        <v>#REF!</v>
      </c>
      <c r="YP1" t="e">
        <f>SUM(#REF!)/SUM(#REF!)*100+Kutools_Chart!$YN$1</f>
        <v>#REF!</v>
      </c>
      <c r="YQ1" t="e">
        <f>SUM(#REF!)/SUM(#REF!)*100+Kutools_Chart!$YN$1</f>
        <v>#REF!</v>
      </c>
      <c r="YR1" t="e">
        <f>SUM(#REF!)/SUM(#REF!)*100+Kutools_Chart!$YP$1</f>
        <v>#REF!</v>
      </c>
      <c r="YS1" t="e">
        <f>SUM(#REF!)/SUM(#REF!)*100+Kutools_Chart!$YP$1</f>
        <v>#REF!</v>
      </c>
      <c r="YT1" t="e">
        <f>SUM(#REF!)/SUM(#REF!)*100+Kutools_Chart!$YR$1</f>
        <v>#REF!</v>
      </c>
      <c r="YU1" t="e">
        <f>SUM(#REF!)/SUM(#REF!)*100+Kutools_Chart!$YR$1</f>
        <v>#REF!</v>
      </c>
      <c r="YV1" t="e">
        <f>SUM(#REF!)/SUM(#REF!)*100+Kutools_Chart!$YT$1</f>
        <v>#REF!</v>
      </c>
      <c r="YW1" t="e">
        <f>SUM(#REF!)/SUM(#REF!)*100+Kutools_Chart!$YT$1</f>
        <v>#REF!</v>
      </c>
      <c r="YX1" t="e">
        <f>SUM(#REF!)/SUM(#REF!)*100+Kutools_Chart!$YV$1</f>
        <v>#REF!</v>
      </c>
      <c r="YY1" t="e">
        <f>SUM(#REF!)/SUM(#REF!)*100+Kutools_Chart!$YV$1</f>
        <v>#REF!</v>
      </c>
      <c r="YZ1" t="e">
        <f>SUM(#REF!)/SUM(#REF!)*100+Kutools_Chart!$YX$1</f>
        <v>#REF!</v>
      </c>
      <c r="ZA1" t="e">
        <f>SUM(#REF!)/SUM(#REF!)*100+Kutools_Chart!$YX$1</f>
        <v>#REF!</v>
      </c>
      <c r="ZB1" t="e">
        <f>SUM(#REF!)/SUM(#REF!)*100+Kutools_Chart!$YZ$1</f>
        <v>#REF!</v>
      </c>
      <c r="ZC1" t="e">
        <f>SUM(#REF!)/SUM(#REF!)*100+Kutools_Chart!$YZ$1</f>
        <v>#REF!</v>
      </c>
      <c r="ZD1" t="e">
        <f>SUM(#REF!)/SUM(#REF!)*100+Kutools_Chart!$ZB$1</f>
        <v>#REF!</v>
      </c>
      <c r="ZE1" t="e">
        <f>SUM(#REF!)/SUM(#REF!)*100+Kutools_Chart!$ZB$1</f>
        <v>#REF!</v>
      </c>
      <c r="ZF1" t="e">
        <f>SUM(#REF!)/SUM(#REF!)*100+Kutools_Chart!$ZD$1</f>
        <v>#REF!</v>
      </c>
      <c r="ZG1" t="e">
        <f>SUM(#REF!)/SUM(#REF!)*100+Kutools_Chart!$ZD$1</f>
        <v>#REF!</v>
      </c>
      <c r="ZH1" t="e">
        <f>SUM(#REF!)/SUM(#REF!)*100+Kutools_Chart!$ZF$1</f>
        <v>#REF!</v>
      </c>
      <c r="ZI1" t="e">
        <f>SUM(#REF!)/SUM(#REF!)*100+Kutools_Chart!$ZF$1</f>
        <v>#REF!</v>
      </c>
      <c r="ZJ1" t="e">
        <f>SUM(#REF!)/SUM(#REF!)*100+Kutools_Chart!$ZH$1</f>
        <v>#REF!</v>
      </c>
      <c r="ZK1" t="e">
        <f>SUM(#REF!)/SUM(#REF!)*100+Kutools_Chart!$ZH$1</f>
        <v>#REF!</v>
      </c>
      <c r="ZL1" t="e">
        <f>SUM(#REF!)/SUM(#REF!)*100+Kutools_Chart!$ZJ$1</f>
        <v>#REF!</v>
      </c>
      <c r="ZM1" t="e">
        <f>SUM(#REF!)/SUM(#REF!)*100+Kutools_Chart!$ZJ$1</f>
        <v>#REF!</v>
      </c>
      <c r="ZN1" t="e">
        <f>SUM(#REF!)/SUM(#REF!)*100+Kutools_Chart!$ZL$1</f>
        <v>#REF!</v>
      </c>
      <c r="ZO1" t="e">
        <f>SUM(#REF!)/SUM(#REF!)*100+Kutools_Chart!$ZL$1</f>
        <v>#REF!</v>
      </c>
      <c r="ZP1" t="e">
        <f>SUM(#REF!)/SUM(#REF!)*100+Kutools_Chart!$ZN$1</f>
        <v>#REF!</v>
      </c>
      <c r="ZQ1" t="e">
        <f>SUM(#REF!)/SUM(#REF!)*100+Kutools_Chart!$ZN$1</f>
        <v>#REF!</v>
      </c>
      <c r="ZR1" t="e">
        <f>SUM(#REF!)/SUM(#REF!)*100+Kutools_Chart!$ZP$1</f>
        <v>#REF!</v>
      </c>
      <c r="ZS1" t="e">
        <f>SUM(#REF!)/SUM(#REF!)*100+Kutools_Chart!$ZP$1</f>
        <v>#REF!</v>
      </c>
      <c r="ZT1" t="e">
        <f>SUM(#REF!)/SUM(#REF!)*100+Kutools_Chart!$ZR$1</f>
        <v>#REF!</v>
      </c>
      <c r="ZU1" t="e">
        <f>SUM(#REF!)/SUM(#REF!)*100+Kutools_Chart!$ZR$1</f>
        <v>#REF!</v>
      </c>
      <c r="ZV1" t="e">
        <f>SUM(#REF!)/SUM(#REF!)*100+Kutools_Chart!$ZT$1</f>
        <v>#REF!</v>
      </c>
      <c r="ZW1" t="e">
        <f>SUM(#REF!)/SUM(#REF!)*100+Kutools_Chart!$ZT$1</f>
        <v>#REF!</v>
      </c>
      <c r="ZX1" t="e">
        <f>SUM(#REF!)/SUM(#REF!)*100+Kutools_Chart!$ZV$1</f>
        <v>#REF!</v>
      </c>
      <c r="ZY1" t="e">
        <f>SUM(#REF!)/SUM(#REF!)*100+Kutools_Chart!$ZV$1</f>
        <v>#REF!</v>
      </c>
      <c r="ZZ1" t="e">
        <f>SUM(#REF!)/SUM(#REF!)*100+Kutools_Chart!$ZX$1</f>
        <v>#REF!</v>
      </c>
      <c r="AAA1" t="e">
        <f>SUM(#REF!)/SUM(#REF!)*100+Kutools_Chart!$ZX$1</f>
        <v>#REF!</v>
      </c>
      <c r="AAB1" t="e">
        <f>SUM(#REF!)/SUM(#REF!)*100+Kutools_Chart!$ZZ$1</f>
        <v>#REF!</v>
      </c>
      <c r="AAC1" t="e">
        <f>SUM(#REF!)/SUM(#REF!)*100+Kutools_Chart!$ZZ$1</f>
        <v>#REF!</v>
      </c>
      <c r="AAD1" t="e">
        <f>SUM(#REF!)/SUM(#REF!)*100+Kutools_Chart!$AAB$1</f>
        <v>#REF!</v>
      </c>
      <c r="AAE1" t="e">
        <f>SUM(#REF!)/SUM(#REF!)*100+Kutools_Chart!$AAB$1</f>
        <v>#REF!</v>
      </c>
      <c r="AAF1" t="e">
        <f>SUM(#REF!)/SUM(#REF!)*100+Kutools_Chart!$AAD$1</f>
        <v>#REF!</v>
      </c>
      <c r="AAG1" t="e">
        <f>SUM(#REF!)/SUM(#REF!)*100+Kutools_Chart!$AAD$1</f>
        <v>#REF!</v>
      </c>
      <c r="AAH1" t="e">
        <f>SUM(#REF!)/SUM(#REF!)*100+Kutools_Chart!$AAF$1</f>
        <v>#REF!</v>
      </c>
      <c r="AAI1" t="e">
        <f>SUM(#REF!)/SUM(#REF!)*100+Kutools_Chart!$AAF$1</f>
        <v>#REF!</v>
      </c>
      <c r="AAJ1" t="e">
        <f>SUM(#REF!)/SUM(#REF!)*100+Kutools_Chart!$AAH$1</f>
        <v>#REF!</v>
      </c>
      <c r="AAK1" t="e">
        <f>SUM(#REF!)/SUM(#REF!)*100+Kutools_Chart!$AAH$1</f>
        <v>#REF!</v>
      </c>
      <c r="AAL1" t="e">
        <f>SUM(#REF!)/SUM(#REF!)*100+Kutools_Chart!$AAJ$1</f>
        <v>#REF!</v>
      </c>
      <c r="AAM1" t="e">
        <f>SUM(#REF!)/SUM(#REF!)*100+Kutools_Chart!$AAJ$1</f>
        <v>#REF!</v>
      </c>
      <c r="AAN1" t="e">
        <f>SUM(#REF!)/SUM(#REF!)*100+Kutools_Chart!$AAL$1</f>
        <v>#REF!</v>
      </c>
      <c r="AAO1" t="e">
        <f>SUM(#REF!)/SUM(#REF!)*100+Kutools_Chart!$AAL$1</f>
        <v>#REF!</v>
      </c>
      <c r="AAP1" t="e">
        <f>SUM(#REF!)/SUM(#REF!)*100+Kutools_Chart!$AAN$1</f>
        <v>#REF!</v>
      </c>
      <c r="AAQ1" t="e">
        <f>SUM(#REF!)/SUM(#REF!)*100+Kutools_Chart!$AAN$1</f>
        <v>#REF!</v>
      </c>
      <c r="AAR1" t="e">
        <f>SUM(#REF!)/SUM(#REF!)*100+Kutools_Chart!$AAP$1</f>
        <v>#REF!</v>
      </c>
      <c r="AAS1" t="e">
        <f>SUM(#REF!)/SUM(#REF!)*100+Kutools_Chart!$AAP$1</f>
        <v>#REF!</v>
      </c>
      <c r="AAT1" t="e">
        <f>SUM(#REF!)/SUM(#REF!)*100+Kutools_Chart!$AAR$1</f>
        <v>#REF!</v>
      </c>
      <c r="AAU1" t="e">
        <f>SUM(#REF!)/SUM(#REF!)*100+Kutools_Chart!$AAR$1</f>
        <v>#REF!</v>
      </c>
      <c r="AAV1" t="e">
        <f>SUM(#REF!)/SUM(#REF!)*100+Kutools_Chart!$AAT$1</f>
        <v>#REF!</v>
      </c>
      <c r="AAW1" t="e">
        <f>SUM(#REF!)/SUM(#REF!)*100+Kutools_Chart!$AAT$1</f>
        <v>#REF!</v>
      </c>
      <c r="AAX1" t="e">
        <f>SUM(#REF!)/SUM(#REF!)*100+Kutools_Chart!$AAV$1</f>
        <v>#REF!</v>
      </c>
      <c r="AAY1" t="e">
        <f>SUM(#REF!)/SUM(#REF!)*100+Kutools_Chart!$AAV$1</f>
        <v>#REF!</v>
      </c>
      <c r="AAZ1" t="e">
        <f>SUM(#REF!)/SUM(#REF!)*100+Kutools_Chart!$AAX$1</f>
        <v>#REF!</v>
      </c>
      <c r="ABA1" t="e">
        <f>SUM(#REF!)/SUM(#REF!)*100+Kutools_Chart!$AAX$1</f>
        <v>#REF!</v>
      </c>
      <c r="ABB1" t="e">
        <f>SUM(#REF!)/SUM(#REF!)*100+Kutools_Chart!$AAZ$1</f>
        <v>#REF!</v>
      </c>
      <c r="ABC1" t="e">
        <f>SUM(#REF!)/SUM(#REF!)*100+Kutools_Chart!$AAZ$1</f>
        <v>#REF!</v>
      </c>
      <c r="ABD1" t="e">
        <f>SUM(#REF!)/SUM(#REF!)*100+Kutools_Chart!$ABB$1</f>
        <v>#REF!</v>
      </c>
      <c r="ABE1" t="e">
        <f>SUM(#REF!)/SUM(#REF!)*100+Kutools_Chart!$ABB$1</f>
        <v>#REF!</v>
      </c>
      <c r="ABF1" t="e">
        <f>SUM(#REF!)/SUM(#REF!)*100+Kutools_Chart!$ABD$1</f>
        <v>#REF!</v>
      </c>
      <c r="ABG1" t="e">
        <f>SUM(#REF!)/SUM(#REF!)*100+Kutools_Chart!$ABD$1</f>
        <v>#REF!</v>
      </c>
      <c r="ABH1" t="e">
        <f>SUM(#REF!)/SUM(#REF!)*100+Kutools_Chart!$ABF$1</f>
        <v>#REF!</v>
      </c>
      <c r="ABI1" t="e">
        <f>SUM(#REF!)/SUM(#REF!)*100+Kutools_Chart!$ABF$1</f>
        <v>#REF!</v>
      </c>
      <c r="ABJ1" t="e">
        <f>SUM(#REF!)/SUM(#REF!)*100+Kutools_Chart!$ABH$1</f>
        <v>#REF!</v>
      </c>
      <c r="ABK1" t="e">
        <f>SUM(#REF!)/SUM(#REF!)*100+Kutools_Chart!$ABH$1</f>
        <v>#REF!</v>
      </c>
      <c r="ABL1" t="e">
        <f>SUM(#REF!)/SUM(#REF!)*100+Kutools_Chart!$ABJ$1</f>
        <v>#REF!</v>
      </c>
      <c r="ABM1" t="e">
        <f>SUM(#REF!)/SUM(#REF!)*100+Kutools_Chart!$ABJ$1</f>
        <v>#REF!</v>
      </c>
      <c r="ABN1" t="e">
        <f>SUM(#REF!)/SUM(#REF!)*100+Kutools_Chart!$ABL$1</f>
        <v>#REF!</v>
      </c>
      <c r="ABO1" t="e">
        <f>SUM(#REF!)/SUM(#REF!)*100+Kutools_Chart!$ABL$1</f>
        <v>#REF!</v>
      </c>
      <c r="ABP1" t="e">
        <f>SUM(#REF!)/SUM(#REF!)*100+Kutools_Chart!$ABN$1</f>
        <v>#REF!</v>
      </c>
      <c r="ABQ1" t="e">
        <f>SUM(#REF!)/SUM(#REF!)*100+Kutools_Chart!$ABN$1</f>
        <v>#REF!</v>
      </c>
      <c r="ABR1" t="e">
        <f>SUM(#REF!)/SUM(#REF!)*100+Kutools_Chart!$ABP$1</f>
        <v>#REF!</v>
      </c>
      <c r="ABS1" t="e">
        <f>SUM(#REF!)/SUM(#REF!)*100+Kutools_Chart!$ABP$1</f>
        <v>#REF!</v>
      </c>
      <c r="ABT1" t="e">
        <f>SUM(#REF!)/SUM(#REF!)*100+Kutools_Chart!$ABR$1</f>
        <v>#REF!</v>
      </c>
      <c r="ABU1" t="e">
        <f>SUM(#REF!)/SUM(#REF!)*100+Kutools_Chart!$ABR$1</f>
        <v>#REF!</v>
      </c>
      <c r="ABV1" t="e">
        <f>SUM(#REF!)/SUM(#REF!)*100+Kutools_Chart!$ABT$1</f>
        <v>#REF!</v>
      </c>
      <c r="ABW1" t="e">
        <f>SUM(#REF!)/SUM(#REF!)*100+Kutools_Chart!$ABT$1</f>
        <v>#REF!</v>
      </c>
      <c r="ABX1" t="e">
        <f>SUM(#REF!)/SUM(#REF!)*100+Kutools_Chart!$ABV$1</f>
        <v>#REF!</v>
      </c>
      <c r="ABY1" t="e">
        <f>SUM(#REF!)/SUM(#REF!)*100+Kutools_Chart!$ABV$1</f>
        <v>#REF!</v>
      </c>
      <c r="ABZ1" t="e">
        <f>SUM(#REF!)/SUM(#REF!)*100+Kutools_Chart!$ABX$1</f>
        <v>#REF!</v>
      </c>
      <c r="ACA1" t="e">
        <f>SUM(#REF!)/SUM(#REF!)*100+Kutools_Chart!$ABX$1</f>
        <v>#REF!</v>
      </c>
      <c r="ACB1" t="e">
        <f>SUM(#REF!)/SUM(#REF!)*100+Kutools_Chart!$ABZ$1</f>
        <v>#REF!</v>
      </c>
      <c r="ACC1" t="e">
        <f>SUM(#REF!)/SUM(#REF!)*100+Kutools_Chart!$ABZ$1</f>
        <v>#REF!</v>
      </c>
      <c r="ACD1" t="e">
        <f>SUM(#REF!)/SUM(#REF!)*100+Kutools_Chart!$ACB$1</f>
        <v>#REF!</v>
      </c>
      <c r="ACE1" t="e">
        <f>SUM(#REF!)/SUM(#REF!)*100+Kutools_Chart!$ACB$1</f>
        <v>#REF!</v>
      </c>
      <c r="ACF1" t="e">
        <f>SUM(#REF!)/SUM(#REF!)*100+Kutools_Chart!$ACD$1</f>
        <v>#REF!</v>
      </c>
      <c r="ACG1" t="e">
        <f>SUM(#REF!)/SUM(#REF!)*100+Kutools_Chart!$ACD$1</f>
        <v>#REF!</v>
      </c>
      <c r="ACH1" t="e">
        <f>SUM(#REF!)/SUM(#REF!)*100+Kutools_Chart!$ACF$1</f>
        <v>#REF!</v>
      </c>
      <c r="ACI1" t="e">
        <f>SUM(#REF!)/SUM(#REF!)*100+Kutools_Chart!$ACF$1</f>
        <v>#REF!</v>
      </c>
      <c r="ACJ1" t="e">
        <f>SUM(#REF!)/SUM(#REF!)*100+Kutools_Chart!$ACH$1</f>
        <v>#REF!</v>
      </c>
      <c r="ACK1" t="e">
        <f>SUM(#REF!)/SUM(#REF!)*100+Kutools_Chart!$ACH$1</f>
        <v>#REF!</v>
      </c>
      <c r="ACL1" t="e">
        <f>SUM(#REF!)/SUM(#REF!)*100+Kutools_Chart!$ACJ$1</f>
        <v>#REF!</v>
      </c>
      <c r="ACM1" t="e">
        <f>SUM(#REF!)/SUM(#REF!)*100+Kutools_Chart!$ACJ$1</f>
        <v>#REF!</v>
      </c>
      <c r="ACN1" t="e">
        <f>SUM(#REF!)/SUM(#REF!)*100+Kutools_Chart!$ACL$1</f>
        <v>#REF!</v>
      </c>
      <c r="ACO1" t="e">
        <f>SUM(#REF!)/SUM(#REF!)*100+Kutools_Chart!$ACL$1</f>
        <v>#REF!</v>
      </c>
      <c r="ACP1" t="e">
        <f>SUM(#REF!)/SUM(#REF!)*100+Kutools_Chart!$ACN$1</f>
        <v>#REF!</v>
      </c>
      <c r="ACQ1" t="e">
        <f>SUM(#REF!)/SUM(#REF!)*100+Kutools_Chart!$ACN$1</f>
        <v>#REF!</v>
      </c>
      <c r="ACR1" t="e">
        <f>SUM(#REF!)/SUM(#REF!)*100+Kutools_Chart!$ACP$1</f>
        <v>#REF!</v>
      </c>
      <c r="ACS1" t="e">
        <f>SUM(#REF!)/SUM(#REF!)*100+Kutools_Chart!$ACP$1</f>
        <v>#REF!</v>
      </c>
      <c r="ACT1" t="e">
        <f>SUM(#REF!)/SUM(#REF!)*100+Kutools_Chart!$ACR$1</f>
        <v>#REF!</v>
      </c>
      <c r="ACU1" t="e">
        <f>SUM(#REF!)/SUM(#REF!)*100+Kutools_Chart!$ACR$1</f>
        <v>#REF!</v>
      </c>
      <c r="ACV1" t="e">
        <f>SUM(#REF!)/SUM(#REF!)*100+Kutools_Chart!$ACT$1</f>
        <v>#REF!</v>
      </c>
      <c r="ACW1" t="e">
        <f>SUM(#REF!)/SUM(#REF!)*100+Kutools_Chart!$ACT$1</f>
        <v>#REF!</v>
      </c>
      <c r="ACX1" t="e">
        <f>SUM(#REF!)/SUM(#REF!)*100+Kutools_Chart!$ACV$1</f>
        <v>#REF!</v>
      </c>
      <c r="ACY1" t="e">
        <f>SUM(#REF!)/SUM(#REF!)*100+Kutools_Chart!$ACV$1</f>
        <v>#REF!</v>
      </c>
      <c r="ACZ1" t="e">
        <f>SUM(#REF!)/SUM(#REF!)*100+Kutools_Chart!$ACX$1</f>
        <v>#REF!</v>
      </c>
      <c r="ADA1" t="e">
        <f>SUM(#REF!)/SUM(#REF!)*100+Kutools_Chart!$ACX$1</f>
        <v>#REF!</v>
      </c>
      <c r="ADB1" t="e">
        <f>SUM(#REF!)/SUM(#REF!)*100+Kutools_Chart!$ACZ$1</f>
        <v>#REF!</v>
      </c>
      <c r="ADC1" t="e">
        <f>SUM(#REF!)/SUM(#REF!)*100+Kutools_Chart!$ACZ$1</f>
        <v>#REF!</v>
      </c>
      <c r="ADD1" t="e">
        <f>SUM(#REF!)/SUM(#REF!)*100+Kutools_Chart!$ADB$1</f>
        <v>#REF!</v>
      </c>
      <c r="ADE1" t="e">
        <f>SUM(#REF!)/SUM(#REF!)*100+Kutools_Chart!$ADB$1</f>
        <v>#REF!</v>
      </c>
      <c r="ADF1" t="e">
        <f>SUM(#REF!)/SUM(#REF!)*100+Kutools_Chart!$ADD$1</f>
        <v>#REF!</v>
      </c>
      <c r="ADG1" t="e">
        <f>SUM(#REF!)/SUM(#REF!)*100+Kutools_Chart!$ADD$1</f>
        <v>#REF!</v>
      </c>
      <c r="ADH1" t="e">
        <f>SUM(#REF!)/SUM(#REF!)*100+Kutools_Chart!$ADF$1</f>
        <v>#REF!</v>
      </c>
      <c r="ADI1" t="e">
        <f>SUM(#REF!)/SUM(#REF!)*100+Kutools_Chart!$ADF$1</f>
        <v>#REF!</v>
      </c>
      <c r="ADJ1" t="e">
        <f>SUM(#REF!)/SUM(#REF!)*100+Kutools_Chart!$ADH$1</f>
        <v>#REF!</v>
      </c>
      <c r="ADK1" t="e">
        <f>SUM(#REF!)/SUM(#REF!)*100+Kutools_Chart!$ADH$1</f>
        <v>#REF!</v>
      </c>
      <c r="ADL1" t="e">
        <f>SUM(#REF!)/SUM(#REF!)*100+Kutools_Chart!$ADJ$1</f>
        <v>#REF!</v>
      </c>
      <c r="ADM1" t="e">
        <f>SUM(#REF!)/SUM(#REF!)*100+Kutools_Chart!$ADJ$1</f>
        <v>#REF!</v>
      </c>
      <c r="ADN1" t="e">
        <f>SUM(#REF!)/SUM(#REF!)*100+Kutools_Chart!$ADL$1</f>
        <v>#REF!</v>
      </c>
      <c r="ADO1" t="e">
        <f>SUM(#REF!)/SUM(#REF!)*100+Kutools_Chart!$ADL$1</f>
        <v>#REF!</v>
      </c>
      <c r="ADP1" t="e">
        <f>SUM(#REF!)/SUM(#REF!)*100+Kutools_Chart!$ADN$1</f>
        <v>#REF!</v>
      </c>
      <c r="ADQ1" t="e">
        <f>SUM(#REF!)/SUM(#REF!)*100+Kutools_Chart!$ADN$1</f>
        <v>#REF!</v>
      </c>
      <c r="ADR1" t="e">
        <f>SUM(#REF!)/SUM(#REF!)*100+Kutools_Chart!$ADP$1</f>
        <v>#REF!</v>
      </c>
      <c r="ADS1" t="e">
        <f>SUM(#REF!)/SUM(#REF!)*100+Kutools_Chart!$ADP$1</f>
        <v>#REF!</v>
      </c>
      <c r="ADT1" t="e">
        <f>SUM(#REF!)/SUM(#REF!)*100+Kutools_Chart!$ADR$1</f>
        <v>#REF!</v>
      </c>
      <c r="ADU1" t="e">
        <f>SUM(#REF!)/SUM(#REF!)*100+Kutools_Chart!$ADR$1</f>
        <v>#REF!</v>
      </c>
      <c r="ADV1" t="e">
        <f>SUM(#REF!)/SUM(#REF!)*100+Kutools_Chart!$ADT$1</f>
        <v>#REF!</v>
      </c>
      <c r="ADW1" t="e">
        <f>SUM(#REF!)/SUM(#REF!)*100+Kutools_Chart!$ADT$1</f>
        <v>#REF!</v>
      </c>
      <c r="ADX1" t="e">
        <f>SUM(#REF!)/SUM(#REF!)*100+Kutools_Chart!$ADV$1</f>
        <v>#REF!</v>
      </c>
      <c r="ADY1" t="e">
        <f>SUM(#REF!)/SUM(#REF!)*100+Kutools_Chart!$ADV$1</f>
        <v>#REF!</v>
      </c>
      <c r="ADZ1" t="e">
        <f>SUM(#REF!)/SUM(#REF!)*100+Kutools_Chart!$ADX$1</f>
        <v>#REF!</v>
      </c>
      <c r="AEA1" t="e">
        <f>SUM(#REF!)/SUM(#REF!)*100+Kutools_Chart!$ADX$1</f>
        <v>#REF!</v>
      </c>
      <c r="AEB1" t="e">
        <f>SUM(#REF!)/SUM(#REF!)*100+Kutools_Chart!$ADZ$1</f>
        <v>#REF!</v>
      </c>
      <c r="AEC1" t="e">
        <f>SUM(#REF!)/SUM(#REF!)*100+Kutools_Chart!$ADZ$1</f>
        <v>#REF!</v>
      </c>
      <c r="AED1" t="e">
        <f>SUM(#REF!)/SUM(#REF!)*100+Kutools_Chart!$AEB$1</f>
        <v>#REF!</v>
      </c>
      <c r="AEE1" t="e">
        <f>SUM(#REF!)/SUM(#REF!)*100+Kutools_Chart!$AEB$1</f>
        <v>#REF!</v>
      </c>
      <c r="AEF1" t="e">
        <f>SUM(#REF!)/SUM(#REF!)*100+Kutools_Chart!$AED$1</f>
        <v>#REF!</v>
      </c>
      <c r="AEG1" t="e">
        <f>SUM(#REF!)/SUM(#REF!)*100+Kutools_Chart!$AED$1</f>
        <v>#REF!</v>
      </c>
      <c r="AEH1" t="e">
        <f>SUM(#REF!)/SUM(#REF!)*100+Kutools_Chart!$AEF$1</f>
        <v>#REF!</v>
      </c>
      <c r="AEI1" t="e">
        <f>SUM(#REF!)/SUM(#REF!)*100+Kutools_Chart!$AEF$1</f>
        <v>#REF!</v>
      </c>
      <c r="AEJ1" t="e">
        <f>SUM(#REF!)/SUM(#REF!)*100+Kutools_Chart!$AEH$1</f>
        <v>#REF!</v>
      </c>
      <c r="AEK1" t="e">
        <f>SUM(#REF!)/SUM(#REF!)*100+Kutools_Chart!$AEH$1</f>
        <v>#REF!</v>
      </c>
      <c r="AEL1" t="e">
        <f>SUM(#REF!)/SUM(#REF!)*100+Kutools_Chart!$AEJ$1</f>
        <v>#REF!</v>
      </c>
      <c r="AEM1" t="e">
        <f>SUM(#REF!)/SUM(#REF!)*100+Kutools_Chart!$AEJ$1</f>
        <v>#REF!</v>
      </c>
      <c r="AEN1" t="e">
        <f>SUM(#REF!)/SUM(#REF!)*100+Kutools_Chart!$AEL$1</f>
        <v>#REF!</v>
      </c>
      <c r="AEO1" t="e">
        <f>SUM(#REF!)/SUM(#REF!)*100+Kutools_Chart!$AEL$1</f>
        <v>#REF!</v>
      </c>
      <c r="AEP1" t="e">
        <f>SUM(#REF!)/SUM(#REF!)*100+Kutools_Chart!$AEN$1</f>
        <v>#REF!</v>
      </c>
      <c r="AEQ1" t="e">
        <f>SUM(#REF!)/SUM(#REF!)*100+Kutools_Chart!$AEN$1</f>
        <v>#REF!</v>
      </c>
      <c r="AER1" t="e">
        <f>SUM(#REF!)/SUM(#REF!)*100+Kutools_Chart!$AEP$1</f>
        <v>#REF!</v>
      </c>
      <c r="AES1" t="e">
        <f>SUM(#REF!)/SUM(#REF!)*100+Kutools_Chart!$AEP$1</f>
        <v>#REF!</v>
      </c>
      <c r="AET1" t="e">
        <f>SUM(#REF!)/SUM(#REF!)*100+Kutools_Chart!$AER$1</f>
        <v>#REF!</v>
      </c>
      <c r="AEU1" t="e">
        <f>SUM(#REF!)/SUM(#REF!)*100+Kutools_Chart!$AER$1</f>
        <v>#REF!</v>
      </c>
      <c r="AEV1" t="e">
        <f>SUM(#REF!)/SUM(#REF!)*100+Kutools_Chart!$AET$1</f>
        <v>#REF!</v>
      </c>
      <c r="AEW1" t="e">
        <f>SUM(#REF!)/SUM(#REF!)*100+Kutools_Chart!$AET$1</f>
        <v>#REF!</v>
      </c>
      <c r="AEX1" t="e">
        <f>SUM(#REF!)/SUM(#REF!)*100+Kutools_Chart!$AEV$1</f>
        <v>#REF!</v>
      </c>
      <c r="AEY1" t="e">
        <f>SUM(#REF!)/SUM(#REF!)*100+Kutools_Chart!$AEV$1</f>
        <v>#REF!</v>
      </c>
      <c r="AEZ1" t="e">
        <f>SUM(#REF!)/SUM(#REF!)*100+Kutools_Chart!$AEX$1</f>
        <v>#REF!</v>
      </c>
      <c r="AFA1" t="e">
        <f>SUM(#REF!)/SUM(#REF!)*100+Kutools_Chart!$AEX$1</f>
        <v>#REF!</v>
      </c>
      <c r="AFB1" t="e">
        <f>SUM(#REF!)/SUM(#REF!)*100+Kutools_Chart!$AEZ$1</f>
        <v>#REF!</v>
      </c>
      <c r="AFC1" t="e">
        <f>SUM(#REF!)/SUM(#REF!)*100+Kutools_Chart!$AEZ$1</f>
        <v>#REF!</v>
      </c>
      <c r="AFD1" t="e">
        <f>SUM(#REF!)/SUM(#REF!)*100+Kutools_Chart!$AFB$1</f>
        <v>#REF!</v>
      </c>
      <c r="AFE1" t="e">
        <f>SUM(#REF!)/SUM(#REF!)*100+Kutools_Chart!$AFB$1</f>
        <v>#REF!</v>
      </c>
      <c r="AFF1" t="e">
        <f>SUM(#REF!)/SUM(#REF!)*100+Kutools_Chart!$AFD$1</f>
        <v>#REF!</v>
      </c>
      <c r="AFG1" t="e">
        <f>SUM(#REF!)/SUM(#REF!)*100+Kutools_Chart!$AFD$1</f>
        <v>#REF!</v>
      </c>
      <c r="AFH1" t="e">
        <f>SUM(#REF!)/SUM(#REF!)*100+Kutools_Chart!$AFF$1</f>
        <v>#REF!</v>
      </c>
      <c r="AFI1" t="e">
        <f>SUM(#REF!)/SUM(#REF!)*100+Kutools_Chart!$AFF$1</f>
        <v>#REF!</v>
      </c>
      <c r="AFJ1" t="e">
        <f>SUM(#REF!)/SUM(#REF!)*100+Kutools_Chart!$AFH$1</f>
        <v>#REF!</v>
      </c>
      <c r="AFK1" t="e">
        <f>SUM(#REF!)/SUM(#REF!)*100+Kutools_Chart!$AFH$1</f>
        <v>#REF!</v>
      </c>
      <c r="AFL1" t="e">
        <f>SUM(#REF!)/SUM(#REF!)*100+Kutools_Chart!$AFJ$1</f>
        <v>#REF!</v>
      </c>
      <c r="AFM1" t="e">
        <f>SUM(#REF!)/SUM(#REF!)*100+Kutools_Chart!$AFJ$1</f>
        <v>#REF!</v>
      </c>
      <c r="AFN1" t="e">
        <f>SUM(#REF!)/SUM(#REF!)*100+Kutools_Chart!$AFL$1</f>
        <v>#REF!</v>
      </c>
      <c r="AFO1" t="e">
        <f>SUM(#REF!)/SUM(#REF!)*100+Kutools_Chart!$AFL$1</f>
        <v>#REF!</v>
      </c>
      <c r="AFP1" t="e">
        <f>SUM(#REF!)/SUM(#REF!)*100+Kutools_Chart!$AFN$1</f>
        <v>#REF!</v>
      </c>
      <c r="AFQ1" t="e">
        <f>SUM(#REF!)/SUM(#REF!)*100+Kutools_Chart!$AFN$1</f>
        <v>#REF!</v>
      </c>
      <c r="AFR1" t="e">
        <f>SUM(#REF!)/SUM(#REF!)*100+Kutools_Chart!$AFP$1</f>
        <v>#REF!</v>
      </c>
      <c r="AFS1" t="e">
        <f>SUM(#REF!)/SUM(#REF!)*100+Kutools_Chart!$AFP$1</f>
        <v>#REF!</v>
      </c>
      <c r="AFT1" t="e">
        <f>SUM(#REF!)/SUM(#REF!)*100+Kutools_Chart!$AFR$1</f>
        <v>#REF!</v>
      </c>
      <c r="AFU1" t="e">
        <f>SUM(#REF!)/SUM(#REF!)*100+Kutools_Chart!$AFR$1</f>
        <v>#REF!</v>
      </c>
      <c r="AFV1" t="e">
        <f>SUM(#REF!)/SUM(#REF!)*100+Kutools_Chart!$AFT$1</f>
        <v>#REF!</v>
      </c>
      <c r="AFW1" t="e">
        <f>SUM(#REF!)/SUM(#REF!)*100+Kutools_Chart!$AFT$1</f>
        <v>#REF!</v>
      </c>
      <c r="AFX1" t="e">
        <f>SUM(#REF!)/SUM(#REF!)*100+Kutools_Chart!$AFV$1</f>
        <v>#REF!</v>
      </c>
      <c r="AFY1" t="e">
        <f>SUM(#REF!)/SUM(#REF!)*100+Kutools_Chart!$AFV$1</f>
        <v>#REF!</v>
      </c>
      <c r="AFZ1" t="e">
        <f>SUM(#REF!)/SUM(#REF!)*100+Kutools_Chart!$AFX$1</f>
        <v>#REF!</v>
      </c>
      <c r="AGA1" t="e">
        <f>SUM(#REF!)/SUM(#REF!)*100+Kutools_Chart!$AFX$1</f>
        <v>#REF!</v>
      </c>
      <c r="AGB1" t="e">
        <f>SUM(#REF!)/SUM(#REF!)*100+Kutools_Chart!$AFZ$1</f>
        <v>#REF!</v>
      </c>
      <c r="AGC1" t="e">
        <f>SUM(#REF!)/SUM(#REF!)*100+Kutools_Chart!$AFZ$1</f>
        <v>#REF!</v>
      </c>
      <c r="AGD1" t="e">
        <f>SUM(#REF!)/SUM(#REF!)*100+Kutools_Chart!$AGB$1</f>
        <v>#REF!</v>
      </c>
      <c r="AGE1" t="e">
        <f>SUM(#REF!)/SUM(#REF!)*100+Kutools_Chart!$AGB$1</f>
        <v>#REF!</v>
      </c>
      <c r="AGF1" t="e">
        <f>SUM(#REF!)/SUM(#REF!)*100+Kutools_Chart!$AGD$1</f>
        <v>#REF!</v>
      </c>
      <c r="AGG1" t="e">
        <f>SUM(#REF!)/SUM(#REF!)*100+Kutools_Chart!$AGD$1</f>
        <v>#REF!</v>
      </c>
      <c r="AGH1" t="e">
        <f>SUM(#REF!)/SUM(#REF!)*100+Kutools_Chart!$AGF$1</f>
        <v>#REF!</v>
      </c>
      <c r="AGI1" t="e">
        <f>SUM(#REF!)/SUM(#REF!)*100+Kutools_Chart!$AGF$1</f>
        <v>#REF!</v>
      </c>
      <c r="AGJ1" t="e">
        <f>SUM(#REF!)/SUM(#REF!)*100+Kutools_Chart!$AGH$1</f>
        <v>#REF!</v>
      </c>
      <c r="AGK1" t="e">
        <f>SUM(#REF!)/SUM(#REF!)*100+Kutools_Chart!$AGH$1</f>
        <v>#REF!</v>
      </c>
      <c r="AGL1" t="e">
        <f>SUM(#REF!)/SUM(#REF!)*100+Kutools_Chart!$AGJ$1</f>
        <v>#REF!</v>
      </c>
      <c r="AGM1" t="e">
        <f>SUM(#REF!)/SUM(#REF!)*100+Kutools_Chart!$AGJ$1</f>
        <v>#REF!</v>
      </c>
      <c r="AGN1" t="e">
        <f>SUM(#REF!)/SUM(#REF!)*100+Kutools_Chart!$AGL$1</f>
        <v>#REF!</v>
      </c>
      <c r="AGO1" t="e">
        <f>SUM(#REF!)/SUM(#REF!)*100+Kutools_Chart!$AGL$1</f>
        <v>#REF!</v>
      </c>
      <c r="AGP1" t="e">
        <f>SUM(#REF!)/SUM(#REF!)*100+Kutools_Chart!$AGN$1</f>
        <v>#REF!</v>
      </c>
      <c r="AGQ1" t="e">
        <f>SUM(#REF!)/SUM(#REF!)*100+Kutools_Chart!$AGN$1</f>
        <v>#REF!</v>
      </c>
      <c r="AGR1" t="e">
        <f>SUM(#REF!)/SUM(#REF!)*100+Kutools_Chart!$AGP$1</f>
        <v>#REF!</v>
      </c>
      <c r="AGS1" t="e">
        <f>SUM(#REF!)/SUM(#REF!)*100+Kutools_Chart!$AGP$1</f>
        <v>#REF!</v>
      </c>
      <c r="AGT1" t="e">
        <f>SUM(#REF!)/SUM(#REF!)*100+Kutools_Chart!$AGR$1</f>
        <v>#REF!</v>
      </c>
      <c r="AGU1" t="e">
        <f>SUM(#REF!)/SUM(#REF!)*100+Kutools_Chart!$AGR$1</f>
        <v>#REF!</v>
      </c>
      <c r="AGV1" t="e">
        <f>SUM(#REF!)/SUM(#REF!)*100+Kutools_Chart!$AGT$1</f>
        <v>#REF!</v>
      </c>
      <c r="AGW1" t="e">
        <f>SUM(#REF!)/SUM(#REF!)*100+Kutools_Chart!$AGT$1</f>
        <v>#REF!</v>
      </c>
      <c r="AGX1" t="e">
        <f>SUM(#REF!)/SUM(#REF!)*100+Kutools_Chart!$AGV$1</f>
        <v>#REF!</v>
      </c>
      <c r="AGY1" t="e">
        <f>SUM(#REF!)/SUM(#REF!)*100+Kutools_Chart!$AGV$1</f>
        <v>#REF!</v>
      </c>
      <c r="AGZ1" t="e">
        <f>SUM(#REF!)/SUM(#REF!)*100+Kutools_Chart!$AGX$1</f>
        <v>#REF!</v>
      </c>
      <c r="AHA1" t="e">
        <f>SUM(#REF!)/SUM(#REF!)*100+Kutools_Chart!$AGX$1</f>
        <v>#REF!</v>
      </c>
      <c r="AHB1" t="e">
        <f>SUM(#REF!)/SUM(#REF!)*100+Kutools_Chart!$AGZ$1</f>
        <v>#REF!</v>
      </c>
      <c r="AHC1" t="e">
        <f>SUM(#REF!)/SUM(#REF!)*100+Kutools_Chart!$AGZ$1</f>
        <v>#REF!</v>
      </c>
      <c r="AHD1" t="e">
        <f>SUM(#REF!)/SUM(#REF!)*100+Kutools_Chart!$AHB$1</f>
        <v>#REF!</v>
      </c>
      <c r="AHE1" t="e">
        <f>SUM(#REF!)/SUM(#REF!)*100+Kutools_Chart!$AHB$1</f>
        <v>#REF!</v>
      </c>
      <c r="AHF1" t="e">
        <f>SUM(#REF!)/SUM(#REF!)*100+Kutools_Chart!$AHD$1</f>
        <v>#REF!</v>
      </c>
      <c r="AHG1" t="e">
        <f>SUM(#REF!)/SUM(#REF!)*100+Kutools_Chart!$AHD$1</f>
        <v>#REF!</v>
      </c>
      <c r="AHH1" t="e">
        <f>SUM(#REF!)/SUM(#REF!)*100+Kutools_Chart!$AHF$1</f>
        <v>#REF!</v>
      </c>
      <c r="AHI1" t="e">
        <f>SUM(#REF!)/SUM(#REF!)*100+Kutools_Chart!$AHF$1</f>
        <v>#REF!</v>
      </c>
      <c r="AHJ1" t="e">
        <f>SUM(#REF!)/SUM(#REF!)*100+Kutools_Chart!$AHH$1</f>
        <v>#REF!</v>
      </c>
      <c r="AHK1" t="e">
        <f>SUM(#REF!)/SUM(#REF!)*100+Kutools_Chart!$AHH$1</f>
        <v>#REF!</v>
      </c>
      <c r="AHL1" t="e">
        <f>SUM(#REF!)/SUM(#REF!)*100+Kutools_Chart!$AHJ$1</f>
        <v>#REF!</v>
      </c>
      <c r="AHM1" t="e">
        <f>SUM(#REF!)/SUM(#REF!)*100+Kutools_Chart!$AHJ$1</f>
        <v>#REF!</v>
      </c>
      <c r="AHN1" t="e">
        <f>SUM(#REF!)/SUM(#REF!)*100+Kutools_Chart!$AHL$1</f>
        <v>#REF!</v>
      </c>
      <c r="AHO1" t="e">
        <f>SUM(#REF!)/SUM(#REF!)*100+Kutools_Chart!$AHL$1</f>
        <v>#REF!</v>
      </c>
      <c r="AHP1" t="e">
        <f>SUM(#REF!)/SUM(#REF!)*100+Kutools_Chart!$AHN$1</f>
        <v>#REF!</v>
      </c>
      <c r="AHQ1" t="e">
        <f>SUM(#REF!)/SUM(#REF!)*100+Kutools_Chart!$AHN$1</f>
        <v>#REF!</v>
      </c>
      <c r="AHR1" t="e">
        <f>SUM(#REF!)/SUM(#REF!)*100+Kutools_Chart!$AHP$1</f>
        <v>#REF!</v>
      </c>
      <c r="AHS1" t="e">
        <f>SUM(#REF!)/SUM(#REF!)*100+Kutools_Chart!$AHP$1</f>
        <v>#REF!</v>
      </c>
      <c r="AHT1" t="e">
        <f>SUM(#REF!)/SUM(#REF!)*100+Kutools_Chart!$AHR$1</f>
        <v>#REF!</v>
      </c>
      <c r="AHU1" t="e">
        <f>SUM(#REF!)/SUM(#REF!)*100+Kutools_Chart!$AHR$1</f>
        <v>#REF!</v>
      </c>
      <c r="AHV1" t="e">
        <f>SUM(#REF!)/SUM(#REF!)*100+Kutools_Chart!$AHT$1</f>
        <v>#REF!</v>
      </c>
      <c r="AHW1" t="e">
        <f>SUM(#REF!)/SUM(#REF!)*100+Kutools_Chart!$AHT$1</f>
        <v>#REF!</v>
      </c>
      <c r="AHX1" t="e">
        <f>SUM(#REF!)/SUM(#REF!)*100+Kutools_Chart!$AHV$1</f>
        <v>#REF!</v>
      </c>
      <c r="AHY1" t="e">
        <f>SUM(#REF!)/SUM(#REF!)*100+Kutools_Chart!$AHV$1</f>
        <v>#REF!</v>
      </c>
      <c r="AHZ1" t="e">
        <f>SUM(#REF!)/SUM(#REF!)*100+Kutools_Chart!$AHX$1</f>
        <v>#REF!</v>
      </c>
      <c r="AIA1" t="e">
        <f>SUM(#REF!)/SUM(#REF!)*100+Kutools_Chart!$AHX$1</f>
        <v>#REF!</v>
      </c>
      <c r="AIB1" t="e">
        <f>SUM(#REF!)/SUM(#REF!)*100+Kutools_Chart!$AHZ$1</f>
        <v>#REF!</v>
      </c>
      <c r="AIC1" t="e">
        <f>SUM(#REF!)/SUM(#REF!)*100+Kutools_Chart!$AHZ$1</f>
        <v>#REF!</v>
      </c>
      <c r="AID1" t="e">
        <f>SUM(#REF!)/SUM(#REF!)*100+Kutools_Chart!$AIB$1</f>
        <v>#REF!</v>
      </c>
      <c r="AIE1" t="e">
        <f>SUM(#REF!)/SUM(#REF!)*100+Kutools_Chart!$AIB$1</f>
        <v>#REF!</v>
      </c>
      <c r="AIF1" t="e">
        <f>SUM(#REF!)/SUM(#REF!)*100+Kutools_Chart!$AID$1</f>
        <v>#REF!</v>
      </c>
      <c r="AIG1" t="e">
        <f>SUM(#REF!)/SUM(#REF!)*100+Kutools_Chart!$AID$1</f>
        <v>#REF!</v>
      </c>
      <c r="AIH1" t="e">
        <f>SUM(#REF!)/SUM(#REF!)*100+Kutools_Chart!$AIF$1</f>
        <v>#REF!</v>
      </c>
      <c r="AII1" t="e">
        <f>SUM(#REF!)/SUM(#REF!)*100+Kutools_Chart!$AIF$1</f>
        <v>#REF!</v>
      </c>
      <c r="AIJ1" t="e">
        <f>SUM(#REF!)/SUM(#REF!)*100+Kutools_Chart!$AIH$1</f>
        <v>#REF!</v>
      </c>
      <c r="AIK1" t="e">
        <f>SUM(#REF!)/SUM(#REF!)*100+Kutools_Chart!$AIH$1</f>
        <v>#REF!</v>
      </c>
      <c r="AIL1" t="e">
        <f>SUM(#REF!)/SUM(#REF!)*100+Kutools_Chart!$AIJ$1</f>
        <v>#REF!</v>
      </c>
      <c r="AIM1" t="e">
        <f>SUM(#REF!)/SUM(#REF!)*100+Kutools_Chart!$AIJ$1</f>
        <v>#REF!</v>
      </c>
      <c r="AIN1" t="e">
        <f>SUM(#REF!)/SUM(#REF!)*100+Kutools_Chart!$AIL$1</f>
        <v>#REF!</v>
      </c>
      <c r="AIO1" t="e">
        <f>SUM(#REF!)/SUM(#REF!)*100+Kutools_Chart!$AIL$1</f>
        <v>#REF!</v>
      </c>
      <c r="AIP1" t="e">
        <f>SUM(#REF!)/SUM(#REF!)*100+Kutools_Chart!$AIN$1</f>
        <v>#REF!</v>
      </c>
      <c r="AIQ1" t="e">
        <f>SUM(#REF!)/SUM(#REF!)*100+Kutools_Chart!$AIN$1</f>
        <v>#REF!</v>
      </c>
      <c r="AIR1" t="e">
        <f>SUM(#REF!)/SUM(#REF!)*100+Kutools_Chart!$AIP$1</f>
        <v>#REF!</v>
      </c>
      <c r="AIS1" t="e">
        <f>SUM(#REF!)/SUM(#REF!)*100+Kutools_Chart!$AIP$1</f>
        <v>#REF!</v>
      </c>
      <c r="AIT1" t="e">
        <f>SUM(#REF!)/SUM(#REF!)*100+Kutools_Chart!$AIR$1</f>
        <v>#REF!</v>
      </c>
      <c r="AIU1" t="e">
        <f>SUM(#REF!)/SUM(#REF!)*100+Kutools_Chart!$AIR$1</f>
        <v>#REF!</v>
      </c>
      <c r="AIV1" t="e">
        <f>SUM(#REF!)/SUM(#REF!)*100+Kutools_Chart!$AIT$1</f>
        <v>#REF!</v>
      </c>
      <c r="AIW1" t="e">
        <f>SUM(#REF!)/SUM(#REF!)*100+Kutools_Chart!$AIT$1</f>
        <v>#REF!</v>
      </c>
      <c r="AIX1" t="e">
        <f>SUM(#REF!)/SUM(#REF!)*100+Kutools_Chart!$AIV$1</f>
        <v>#REF!</v>
      </c>
      <c r="AIY1" t="e">
        <f>SUM(#REF!)/SUM(#REF!)*100+Kutools_Chart!$AIV$1</f>
        <v>#REF!</v>
      </c>
      <c r="AIZ1" t="e">
        <f>SUM(#REF!)/SUM(#REF!)*100+Kutools_Chart!$AIX$1</f>
        <v>#REF!</v>
      </c>
      <c r="AJA1" t="e">
        <f>SUM(#REF!)/SUM(#REF!)*100+Kutools_Chart!$AIX$1</f>
        <v>#REF!</v>
      </c>
      <c r="AJB1" t="e">
        <f>SUM(#REF!)/SUM(#REF!)*100+Kutools_Chart!$AIZ$1</f>
        <v>#REF!</v>
      </c>
      <c r="AJC1" t="e">
        <f>SUM(#REF!)/SUM(#REF!)*100+Kutools_Chart!$AIZ$1</f>
        <v>#REF!</v>
      </c>
      <c r="AJD1" t="e">
        <f>SUM(#REF!)/SUM(#REF!)*100+Kutools_Chart!$AJB$1</f>
        <v>#REF!</v>
      </c>
      <c r="AJE1" t="e">
        <f>SUM(#REF!)/SUM(#REF!)*100+Kutools_Chart!$AJB$1</f>
        <v>#REF!</v>
      </c>
      <c r="AJF1" t="e">
        <f>SUM(#REF!)/SUM(#REF!)*100+Kutools_Chart!$AJD$1</f>
        <v>#REF!</v>
      </c>
      <c r="AJG1" t="e">
        <f>SUM(#REF!)/SUM(#REF!)*100+Kutools_Chart!$AJD$1</f>
        <v>#REF!</v>
      </c>
      <c r="AJH1" t="e">
        <f>SUM(#REF!)/SUM(#REF!)*100+Kutools_Chart!$AJF$1</f>
        <v>#REF!</v>
      </c>
      <c r="AJI1" t="e">
        <f>SUM(#REF!)/SUM(#REF!)*100+Kutools_Chart!$AJF$1</f>
        <v>#REF!</v>
      </c>
      <c r="AJJ1" t="e">
        <f>SUM(#REF!)/SUM(#REF!)*100+Kutools_Chart!$AJH$1</f>
        <v>#REF!</v>
      </c>
      <c r="AJK1" t="e">
        <f>SUM(#REF!)/SUM(#REF!)*100+Kutools_Chart!$AJH$1</f>
        <v>#REF!</v>
      </c>
      <c r="AJL1" t="e">
        <f>SUM(#REF!)/SUM(#REF!)*100+Kutools_Chart!$AJJ$1</f>
        <v>#REF!</v>
      </c>
      <c r="AJM1" t="e">
        <f>SUM(#REF!)/SUM(#REF!)*100+Kutools_Chart!$AJJ$1</f>
        <v>#REF!</v>
      </c>
      <c r="AJN1" t="e">
        <f>SUM(#REF!)/SUM(#REF!)*100+Kutools_Chart!$AJL$1</f>
        <v>#REF!</v>
      </c>
      <c r="AJO1" t="e">
        <f>SUM(#REF!)/SUM(#REF!)*100+Kutools_Chart!$AJL$1</f>
        <v>#REF!</v>
      </c>
      <c r="AJP1" t="e">
        <f>SUM(#REF!)/SUM(#REF!)*100+Kutools_Chart!$AJN$1</f>
        <v>#REF!</v>
      </c>
      <c r="AJQ1" t="e">
        <f>SUM(#REF!)/SUM(#REF!)*100+Kutools_Chart!$AJN$1</f>
        <v>#REF!</v>
      </c>
      <c r="AJR1" t="e">
        <f>SUM(#REF!)/SUM(#REF!)*100+Kutools_Chart!$AJP$1</f>
        <v>#REF!</v>
      </c>
      <c r="AJS1" t="e">
        <f>SUM(#REF!)/SUM(#REF!)*100+Kutools_Chart!$AJP$1</f>
        <v>#REF!</v>
      </c>
      <c r="AJT1" t="e">
        <f>SUM(#REF!)/SUM(#REF!)*100+Kutools_Chart!$AJR$1</f>
        <v>#REF!</v>
      </c>
      <c r="AJU1" t="e">
        <f>SUM(#REF!)/SUM(#REF!)*100+Kutools_Chart!$AJR$1</f>
        <v>#REF!</v>
      </c>
      <c r="AJV1" t="e">
        <f>SUM(#REF!)/SUM(#REF!)*100+Kutools_Chart!$AJT$1</f>
        <v>#REF!</v>
      </c>
      <c r="AJW1" t="e">
        <f>SUM(#REF!)/SUM(#REF!)*100+Kutools_Chart!$AJT$1</f>
        <v>#REF!</v>
      </c>
      <c r="AJX1" t="e">
        <f>SUM(#REF!)/SUM(#REF!)*100+Kutools_Chart!$AJV$1</f>
        <v>#REF!</v>
      </c>
      <c r="AJY1" t="e">
        <f>SUM(#REF!)/SUM(#REF!)*100+Kutools_Chart!$AJV$1</f>
        <v>#REF!</v>
      </c>
      <c r="AJZ1" t="e">
        <f>SUM(#REF!)/SUM(#REF!)*100+Kutools_Chart!$AJX$1</f>
        <v>#REF!</v>
      </c>
      <c r="AKA1" t="e">
        <f>SUM(#REF!)/SUM(#REF!)*100+Kutools_Chart!$AJX$1</f>
        <v>#REF!</v>
      </c>
      <c r="AKB1" t="e">
        <f>SUM(#REF!)/SUM(#REF!)*100+Kutools_Chart!$AJZ$1</f>
        <v>#REF!</v>
      </c>
      <c r="AKC1" t="e">
        <f>SUM(#REF!)/SUM(#REF!)*100+Kutools_Chart!$AJZ$1</f>
        <v>#REF!</v>
      </c>
      <c r="AKD1" t="e">
        <f>SUM(#REF!)/SUM(#REF!)*100+Kutools_Chart!$AKB$1</f>
        <v>#REF!</v>
      </c>
      <c r="AKE1" t="e">
        <f>SUM(#REF!)/SUM(#REF!)*100+Kutools_Chart!$AKB$1</f>
        <v>#REF!</v>
      </c>
      <c r="AKF1" t="e">
        <f>SUM(#REF!)/SUM(#REF!)*100+Kutools_Chart!$AKD$1</f>
        <v>#REF!</v>
      </c>
      <c r="AKG1" t="e">
        <f>SUM(#REF!)/SUM(#REF!)*100+Kutools_Chart!$AKD$1</f>
        <v>#REF!</v>
      </c>
      <c r="AKH1" t="e">
        <f>SUM(#REF!)/SUM(#REF!)*100+Kutools_Chart!$AKF$1</f>
        <v>#REF!</v>
      </c>
      <c r="AKI1" t="e">
        <f>SUM(#REF!)/SUM(#REF!)*100+Kutools_Chart!$AKF$1</f>
        <v>#REF!</v>
      </c>
      <c r="AKJ1" t="e">
        <f>SUM(#REF!)/SUM(#REF!)*100+Kutools_Chart!$AKH$1</f>
        <v>#REF!</v>
      </c>
      <c r="AKK1" t="e">
        <f>SUM(#REF!)/SUM(#REF!)*100+Kutools_Chart!$AKH$1</f>
        <v>#REF!</v>
      </c>
      <c r="AKL1" t="e">
        <f>SUM(#REF!)/SUM(#REF!)*100+Kutools_Chart!$AKJ$1</f>
        <v>#REF!</v>
      </c>
      <c r="AKM1" t="e">
        <f>SUM(#REF!)/SUM(#REF!)*100+Kutools_Chart!$AKJ$1</f>
        <v>#REF!</v>
      </c>
      <c r="AKN1" t="e">
        <f>SUM(#REF!)/SUM(#REF!)*100+Kutools_Chart!$AKL$1</f>
        <v>#REF!</v>
      </c>
      <c r="AKO1" t="e">
        <f>SUM(#REF!)/SUM(#REF!)*100+Kutools_Chart!$AKL$1</f>
        <v>#REF!</v>
      </c>
      <c r="AKP1" t="e">
        <f>SUM(#REF!)/SUM(#REF!)*100+Kutools_Chart!$AKN$1</f>
        <v>#REF!</v>
      </c>
      <c r="AKQ1" t="e">
        <f>SUM(#REF!)/SUM(#REF!)*100+Kutools_Chart!$AKN$1</f>
        <v>#REF!</v>
      </c>
      <c r="AKR1" t="e">
        <f>SUM(#REF!)/SUM(#REF!)*100+Kutools_Chart!$AKP$1</f>
        <v>#REF!</v>
      </c>
      <c r="AKS1" t="e">
        <f>SUM(#REF!)/SUM(#REF!)*100+Kutools_Chart!$AKP$1</f>
        <v>#REF!</v>
      </c>
      <c r="AKT1" t="e">
        <f>SUM(#REF!)/SUM(#REF!)*100+Kutools_Chart!$AKR$1</f>
        <v>#REF!</v>
      </c>
      <c r="AKU1" t="e">
        <f>SUM(#REF!)/SUM(#REF!)*100+Kutools_Chart!$AKR$1</f>
        <v>#REF!</v>
      </c>
      <c r="AKV1" t="e">
        <f>SUM(#REF!)/SUM(#REF!)*100+Kutools_Chart!$AKT$1</f>
        <v>#REF!</v>
      </c>
      <c r="AKW1" t="e">
        <f>SUM(#REF!)/SUM(#REF!)*100+Kutools_Chart!$AKT$1</f>
        <v>#REF!</v>
      </c>
      <c r="AKX1" t="e">
        <f>SUM(#REF!)/SUM(#REF!)*100+Kutools_Chart!$AKV$1</f>
        <v>#REF!</v>
      </c>
      <c r="AKY1" t="e">
        <f>SUM(#REF!)/SUM(#REF!)*100+Kutools_Chart!$AKV$1</f>
        <v>#REF!</v>
      </c>
      <c r="AKZ1" t="e">
        <f>SUM(#REF!)/SUM(#REF!)*100+Kutools_Chart!$AKX$1</f>
        <v>#REF!</v>
      </c>
      <c r="ALA1" t="e">
        <f>SUM(#REF!)/SUM(#REF!)*100+Kutools_Chart!$AKX$1</f>
        <v>#REF!</v>
      </c>
      <c r="ALB1" t="e">
        <f>SUM(#REF!)/SUM(#REF!)*100+Kutools_Chart!$AKZ$1</f>
        <v>#REF!</v>
      </c>
      <c r="ALC1" t="e">
        <f>SUM(#REF!)/SUM(#REF!)*100+Kutools_Chart!$AKZ$1</f>
        <v>#REF!</v>
      </c>
      <c r="ALD1" t="e">
        <f>SUM(#REF!)/SUM(#REF!)*100+Kutools_Chart!$ALB$1</f>
        <v>#REF!</v>
      </c>
      <c r="ALE1" t="e">
        <f>SUM(#REF!)/SUM(#REF!)*100+Kutools_Chart!$ALB$1</f>
        <v>#REF!</v>
      </c>
      <c r="ALF1" t="e">
        <f>SUM(#REF!)/SUM(#REF!)*100+Kutools_Chart!$ALD$1</f>
        <v>#REF!</v>
      </c>
      <c r="ALG1" t="e">
        <f>SUM(#REF!)/SUM(#REF!)*100+Kutools_Chart!$ALD$1</f>
        <v>#REF!</v>
      </c>
      <c r="ALH1" t="e">
        <f>SUM(#REF!)/SUM(#REF!)*100+Kutools_Chart!$ALF$1</f>
        <v>#REF!</v>
      </c>
      <c r="ALI1" t="e">
        <f>SUM(#REF!)/SUM(#REF!)*100+Kutools_Chart!$ALF$1</f>
        <v>#REF!</v>
      </c>
      <c r="ALJ1" t="e">
        <f>SUM(#REF!)/SUM(#REF!)*100+Kutools_Chart!$ALH$1</f>
        <v>#REF!</v>
      </c>
      <c r="ALK1" t="e">
        <f>SUM(#REF!)/SUM(#REF!)*100+Kutools_Chart!$ALH$1</f>
        <v>#REF!</v>
      </c>
      <c r="ALL1" t="e">
        <f>SUM(#REF!)/SUM(#REF!)*100+Kutools_Chart!$ALJ$1</f>
        <v>#REF!</v>
      </c>
      <c r="ALM1" t="e">
        <f>SUM(#REF!)/SUM(#REF!)*100+Kutools_Chart!$ALJ$1</f>
        <v>#REF!</v>
      </c>
      <c r="ALN1" t="e">
        <f>SUM(#REF!)/SUM(#REF!)*100+Kutools_Chart!$ALL$1</f>
        <v>#REF!</v>
      </c>
      <c r="ALO1" t="e">
        <f>SUM(#REF!)/SUM(#REF!)*100+Kutools_Chart!$ALL$1</f>
        <v>#REF!</v>
      </c>
      <c r="ALP1" t="e">
        <f>SUM(#REF!)/SUM(#REF!)*100+Kutools_Chart!$ALN$1</f>
        <v>#REF!</v>
      </c>
      <c r="ALQ1" t="e">
        <f>SUM(#REF!)/SUM(#REF!)*100+Kutools_Chart!$ALN$1</f>
        <v>#REF!</v>
      </c>
      <c r="ALR1" t="e">
        <f>SUM(#REF!)/SUM(#REF!)*100+Kutools_Chart!$ALP$1</f>
        <v>#REF!</v>
      </c>
      <c r="ALS1" t="e">
        <f>SUM(#REF!)/SUM(#REF!)*100+Kutools_Chart!$ALP$1</f>
        <v>#REF!</v>
      </c>
      <c r="ALT1" t="e">
        <f>SUM(#REF!)/SUM(#REF!)*100+Kutools_Chart!$ALR$1</f>
        <v>#REF!</v>
      </c>
      <c r="ALU1" t="e">
        <f>SUM(#REF!)/SUM(#REF!)*100+Kutools_Chart!$ALR$1</f>
        <v>#REF!</v>
      </c>
      <c r="ALV1" t="e">
        <f>SUM(#REF!)/SUM(#REF!)*100+Kutools_Chart!$ALT$1</f>
        <v>#REF!</v>
      </c>
      <c r="ALW1" t="e">
        <f>SUM(#REF!)/SUM(#REF!)*100+Kutools_Chart!$ALT$1</f>
        <v>#REF!</v>
      </c>
      <c r="ALX1" t="e">
        <f>SUM(#REF!)/SUM(#REF!)*100+Kutools_Chart!$ALV$1</f>
        <v>#REF!</v>
      </c>
      <c r="ALY1" t="e">
        <f>SUM(#REF!)/SUM(#REF!)*100+Kutools_Chart!$ALV$1</f>
        <v>#REF!</v>
      </c>
      <c r="ALZ1" t="e">
        <f>SUM(#REF!)/SUM(#REF!)*100+Kutools_Chart!$ALX$1</f>
        <v>#REF!</v>
      </c>
      <c r="AMA1" t="e">
        <f>SUM(#REF!)/SUM(#REF!)*100+Kutools_Chart!$ALX$1</f>
        <v>#REF!</v>
      </c>
      <c r="AMB1" t="e">
        <f>SUM(#REF!)/SUM(#REF!)*100+Kutools_Chart!$ALZ$1</f>
        <v>#REF!</v>
      </c>
      <c r="AMC1" t="e">
        <f>SUM(#REF!)/SUM(#REF!)*100+Kutools_Chart!$ALZ$1</f>
        <v>#REF!</v>
      </c>
      <c r="AMD1" t="e">
        <f>SUM(#REF!)/SUM(#REF!)*100+Kutools_Chart!$AMB$1</f>
        <v>#REF!</v>
      </c>
      <c r="AME1" t="e">
        <f>SUM(#REF!)/SUM(#REF!)*100+Kutools_Chart!$AMB$1</f>
        <v>#REF!</v>
      </c>
      <c r="AMF1" t="e">
        <f>SUM(#REF!)/SUM(#REF!)*100+Kutools_Chart!$AMD$1</f>
        <v>#REF!</v>
      </c>
      <c r="AMG1" t="e">
        <f>SUM(#REF!)/SUM(#REF!)*100+Kutools_Chart!$AMD$1</f>
        <v>#REF!</v>
      </c>
      <c r="AMH1" t="e">
        <f>SUM(#REF!)/SUM(#REF!)*100+Kutools_Chart!$AMF$1</f>
        <v>#REF!</v>
      </c>
      <c r="AMI1" t="e">
        <f>SUM(#REF!)/SUM(#REF!)*100+Kutools_Chart!$AMF$1</f>
        <v>#REF!</v>
      </c>
      <c r="AMJ1" t="e">
        <f>SUM(#REF!)/SUM(#REF!)*100+Kutools_Chart!$AMH$1</f>
        <v>#REF!</v>
      </c>
      <c r="AMK1" t="e">
        <f>SUM(#REF!)/SUM(#REF!)*100+Kutools_Chart!$AMH$1</f>
        <v>#REF!</v>
      </c>
      <c r="AML1" t="e">
        <f>SUM(#REF!)/SUM(#REF!)*100+Kutools_Chart!$AMJ$1</f>
        <v>#REF!</v>
      </c>
      <c r="AMM1" t="e">
        <f>SUM(#REF!)/SUM(#REF!)*100+Kutools_Chart!$AMJ$1</f>
        <v>#REF!</v>
      </c>
      <c r="AMN1" t="e">
        <f>SUM(#REF!)/SUM(#REF!)*100+Kutools_Chart!$AML$1</f>
        <v>#REF!</v>
      </c>
      <c r="AMO1" t="e">
        <f>SUM(#REF!)/SUM(#REF!)*100+Kutools_Chart!$AML$1</f>
        <v>#REF!</v>
      </c>
      <c r="AMP1" t="e">
        <f>SUM(#REF!)/SUM(#REF!)*100+Kutools_Chart!$AMN$1</f>
        <v>#REF!</v>
      </c>
      <c r="AMQ1" t="e">
        <f>SUM(#REF!)/SUM(#REF!)*100+Kutools_Chart!$AMN$1</f>
        <v>#REF!</v>
      </c>
      <c r="AMR1" t="e">
        <f>SUM(#REF!)/SUM(#REF!)*100+Kutools_Chart!$AMP$1</f>
        <v>#REF!</v>
      </c>
      <c r="AMS1" t="e">
        <f>SUM(#REF!)/SUM(#REF!)*100+Kutools_Chart!$AMP$1</f>
        <v>#REF!</v>
      </c>
      <c r="AMT1" t="e">
        <f>SUM(#REF!)/SUM(#REF!)*100+Kutools_Chart!$AMR$1</f>
        <v>#REF!</v>
      </c>
      <c r="AMU1" t="e">
        <f>SUM(#REF!)/SUM(#REF!)*100+Kutools_Chart!$AMR$1</f>
        <v>#REF!</v>
      </c>
      <c r="AMV1" t="e">
        <f>SUM(#REF!)/SUM(#REF!)*100+Kutools_Chart!$AMT$1</f>
        <v>#REF!</v>
      </c>
      <c r="AMW1" t="e">
        <f>SUM(#REF!)/SUM(#REF!)*100+Kutools_Chart!$AMT$1</f>
        <v>#REF!</v>
      </c>
      <c r="AMX1" t="e">
        <f>SUM(#REF!)/SUM(#REF!)*100+Kutools_Chart!$AMV$1</f>
        <v>#REF!</v>
      </c>
      <c r="AMY1" t="e">
        <f>SUM(#REF!)/SUM(#REF!)*100+Kutools_Chart!$AMV$1</f>
        <v>#REF!</v>
      </c>
      <c r="AMZ1" t="e">
        <f>SUM(#REF!)/SUM(#REF!)*100+Kutools_Chart!$AMX$1</f>
        <v>#REF!</v>
      </c>
      <c r="ANA1" t="e">
        <f>SUM(#REF!)/SUM(#REF!)*100+Kutools_Chart!$AMX$1</f>
        <v>#REF!</v>
      </c>
      <c r="ANB1" t="e">
        <f>SUM(#REF!)/SUM(#REF!)*100+Kutools_Chart!$AMZ$1</f>
        <v>#REF!</v>
      </c>
      <c r="ANC1" t="e">
        <f>SUM(#REF!)/SUM(#REF!)*100+Kutools_Chart!$AMZ$1</f>
        <v>#REF!</v>
      </c>
      <c r="AND1" t="e">
        <f>SUM(#REF!)/SUM(#REF!)*100+Kutools_Chart!$ANB$1</f>
        <v>#REF!</v>
      </c>
      <c r="ANE1" t="e">
        <f>SUM(#REF!)/SUM(#REF!)*100+Kutools_Chart!$ANB$1</f>
        <v>#REF!</v>
      </c>
      <c r="ANF1" t="e">
        <f>SUM(#REF!)/SUM(#REF!)*100+Kutools_Chart!$AND$1</f>
        <v>#REF!</v>
      </c>
      <c r="ANG1" t="e">
        <f>SUM(#REF!)/SUM(#REF!)*100+Kutools_Chart!$AND$1</f>
        <v>#REF!</v>
      </c>
      <c r="ANH1" t="e">
        <f>SUM(#REF!)/SUM(#REF!)*100+Kutools_Chart!$ANF$1</f>
        <v>#REF!</v>
      </c>
      <c r="ANI1" t="e">
        <f>SUM(#REF!)/SUM(#REF!)*100+Kutools_Chart!$ANF$1</f>
        <v>#REF!</v>
      </c>
      <c r="ANJ1" t="e">
        <f>SUM(#REF!)/SUM(#REF!)*100+Kutools_Chart!$ANH$1</f>
        <v>#REF!</v>
      </c>
      <c r="ANK1" t="e">
        <f>SUM(#REF!)/SUM(#REF!)*100+Kutools_Chart!$ANH$1</f>
        <v>#REF!</v>
      </c>
      <c r="ANL1" t="e">
        <f>SUM(#REF!)/SUM(#REF!)*100+Kutools_Chart!$ANJ$1</f>
        <v>#REF!</v>
      </c>
      <c r="ANM1" t="e">
        <f>SUM(#REF!)/SUM(#REF!)*100+Kutools_Chart!$ANJ$1</f>
        <v>#REF!</v>
      </c>
      <c r="ANN1" t="e">
        <f>SUM(#REF!)/SUM(#REF!)*100+Kutools_Chart!$ANL$1</f>
        <v>#REF!</v>
      </c>
      <c r="ANO1" t="e">
        <f>SUM(#REF!)/SUM(#REF!)*100+Kutools_Chart!$ANL$1</f>
        <v>#REF!</v>
      </c>
      <c r="ANP1" t="e">
        <f>SUM(#REF!)/SUM(#REF!)*100+Kutools_Chart!$ANN$1</f>
        <v>#REF!</v>
      </c>
      <c r="ANQ1" t="e">
        <f>SUM(#REF!)/SUM(#REF!)*100+Kutools_Chart!$ANN$1</f>
        <v>#REF!</v>
      </c>
      <c r="ANR1" t="e">
        <f>SUM(#REF!)/SUM(#REF!)*100+Kutools_Chart!$ANP$1</f>
        <v>#REF!</v>
      </c>
      <c r="ANS1" t="e">
        <f>SUM(#REF!)/SUM(#REF!)*100+Kutools_Chart!$ANP$1</f>
        <v>#REF!</v>
      </c>
      <c r="ANT1" t="e">
        <f>SUM(#REF!)/SUM(#REF!)*100+Kutools_Chart!$ANR$1</f>
        <v>#REF!</v>
      </c>
      <c r="ANU1" t="e">
        <f>SUM(#REF!)/SUM(#REF!)*100+Kutools_Chart!$ANR$1</f>
        <v>#REF!</v>
      </c>
      <c r="ANV1" t="e">
        <f>SUM(#REF!)/SUM(#REF!)*100+Kutools_Chart!$ANT$1</f>
        <v>#REF!</v>
      </c>
      <c r="ANW1" t="e">
        <f>SUM(#REF!)/SUM(#REF!)*100+Kutools_Chart!$ANT$1</f>
        <v>#REF!</v>
      </c>
      <c r="ANX1" t="e">
        <f>SUM(#REF!)/SUM(#REF!)*100+Kutools_Chart!$ANV$1</f>
        <v>#REF!</v>
      </c>
      <c r="ANY1" t="e">
        <f>SUM(#REF!)/SUM(#REF!)*100+Kutools_Chart!$ANV$1</f>
        <v>#REF!</v>
      </c>
      <c r="ANZ1" t="e">
        <f>SUM(#REF!)/SUM(#REF!)*100+Kutools_Chart!$ANX$1</f>
        <v>#REF!</v>
      </c>
      <c r="AOA1" t="e">
        <f>SUM(#REF!)/SUM(#REF!)*100+Kutools_Chart!$ANX$1</f>
        <v>#REF!</v>
      </c>
      <c r="AOB1" t="e">
        <f>SUM(#REF!)/SUM(#REF!)*100+Kutools_Chart!$ANZ$1</f>
        <v>#REF!</v>
      </c>
      <c r="AOC1" t="e">
        <f>SUM(#REF!)/SUM(#REF!)*100+Kutools_Chart!$ANZ$1</f>
        <v>#REF!</v>
      </c>
      <c r="AOD1" t="e">
        <f>SUM(#REF!)/SUM(#REF!)*100+Kutools_Chart!$AOB$1</f>
        <v>#REF!</v>
      </c>
      <c r="AOE1" t="e">
        <f>SUM(#REF!)/SUM(#REF!)*100+Kutools_Chart!$AOB$1</f>
        <v>#REF!</v>
      </c>
      <c r="AOF1" t="e">
        <f>SUM(#REF!)/SUM(#REF!)*100+Kutools_Chart!$AOD$1</f>
        <v>#REF!</v>
      </c>
      <c r="AOG1" t="e">
        <f>SUM(#REF!)/SUM(#REF!)*100+Kutools_Chart!$AOD$1</f>
        <v>#REF!</v>
      </c>
      <c r="AOH1" t="e">
        <f>SUM(#REF!)/SUM(#REF!)*100+Kutools_Chart!$AOF$1</f>
        <v>#REF!</v>
      </c>
      <c r="AOI1" t="e">
        <f>SUM(#REF!)/SUM(#REF!)*100+Kutools_Chart!$AOF$1</f>
        <v>#REF!</v>
      </c>
      <c r="AOJ1" t="e">
        <f>SUM(#REF!)/SUM(#REF!)*100+Kutools_Chart!$AOH$1</f>
        <v>#REF!</v>
      </c>
      <c r="AOK1" t="e">
        <f>SUM(#REF!)/SUM(#REF!)*100+Kutools_Chart!$AOH$1</f>
        <v>#REF!</v>
      </c>
      <c r="AOL1" t="e">
        <f>SUM(#REF!)/SUM(#REF!)*100+Kutools_Chart!$AOJ$1</f>
        <v>#REF!</v>
      </c>
      <c r="AOM1" t="e">
        <f>SUM(#REF!)/SUM(#REF!)*100+Kutools_Chart!$AOJ$1</f>
        <v>#REF!</v>
      </c>
      <c r="AON1" t="e">
        <f>SUM(#REF!)/SUM(#REF!)*100+Kutools_Chart!$AOL$1</f>
        <v>#REF!</v>
      </c>
      <c r="AOO1" t="e">
        <f>SUM(#REF!)/SUM(#REF!)*100+Kutools_Chart!$AOL$1</f>
        <v>#REF!</v>
      </c>
      <c r="AOP1" t="e">
        <f>SUM(#REF!)/SUM(#REF!)*100+Kutools_Chart!$AON$1</f>
        <v>#REF!</v>
      </c>
      <c r="AOQ1" t="e">
        <f>SUM(#REF!)/SUM(#REF!)*100+Kutools_Chart!$AON$1</f>
        <v>#REF!</v>
      </c>
      <c r="AOR1" t="e">
        <f>SUM(#REF!)/SUM(#REF!)*100+Kutools_Chart!$AOP$1</f>
        <v>#REF!</v>
      </c>
      <c r="AOS1" t="e">
        <f>SUM(#REF!)/SUM(#REF!)*100+Kutools_Chart!$AOP$1</f>
        <v>#REF!</v>
      </c>
      <c r="AOT1" t="e">
        <f>SUM(#REF!)/SUM(#REF!)*100+Kutools_Chart!$AOR$1</f>
        <v>#REF!</v>
      </c>
      <c r="AOU1" t="e">
        <f>SUM(#REF!)/SUM(#REF!)*100+Kutools_Chart!$AOR$1</f>
        <v>#REF!</v>
      </c>
      <c r="AOV1" t="e">
        <f>SUM(#REF!)/SUM(#REF!)*100+Kutools_Chart!$AOT$1</f>
        <v>#REF!</v>
      </c>
      <c r="AOW1" t="e">
        <f>SUM(#REF!)/SUM(#REF!)*100+Kutools_Chart!$AOT$1</f>
        <v>#REF!</v>
      </c>
      <c r="AOX1" t="e">
        <f>SUM(#REF!)/SUM(#REF!)*100+Kutools_Chart!$AOV$1</f>
        <v>#REF!</v>
      </c>
      <c r="AOY1" t="e">
        <f>SUM(#REF!)/SUM(#REF!)*100+Kutools_Chart!$AOV$1</f>
        <v>#REF!</v>
      </c>
      <c r="AOZ1" t="e">
        <f>SUM(#REF!)/SUM(#REF!)*100+Kutools_Chart!$AOX$1</f>
        <v>#REF!</v>
      </c>
      <c r="APA1" t="e">
        <f>SUM(#REF!)/SUM(#REF!)*100+Kutools_Chart!$AOX$1</f>
        <v>#REF!</v>
      </c>
      <c r="APB1" t="e">
        <f>SUM(#REF!)/SUM(#REF!)*100+Kutools_Chart!$AOZ$1</f>
        <v>#REF!</v>
      </c>
      <c r="APC1" t="e">
        <f>SUM(#REF!)/SUM(#REF!)*100+Kutools_Chart!$AOZ$1</f>
        <v>#REF!</v>
      </c>
      <c r="APD1" t="e">
        <f>SUM(#REF!)/SUM(#REF!)*100+Kutools_Chart!$APB$1</f>
        <v>#REF!</v>
      </c>
      <c r="APE1" t="e">
        <f>SUM(#REF!)/SUM(#REF!)*100+Kutools_Chart!$APB$1</f>
        <v>#REF!</v>
      </c>
      <c r="APF1" t="e">
        <f>SUM(#REF!)/SUM(#REF!)*100+Kutools_Chart!$APD$1</f>
        <v>#REF!</v>
      </c>
      <c r="APG1" t="e">
        <f>SUM(#REF!)/SUM(#REF!)*100+Kutools_Chart!$APD$1</f>
        <v>#REF!</v>
      </c>
      <c r="APH1" t="e">
        <f>SUM(#REF!)/SUM(#REF!)*100+Kutools_Chart!$APF$1</f>
        <v>#REF!</v>
      </c>
      <c r="API1" t="e">
        <f>SUM(#REF!)/SUM(#REF!)*100+Kutools_Chart!$APF$1</f>
        <v>#REF!</v>
      </c>
      <c r="APJ1" t="e">
        <f>SUM(#REF!)/SUM(#REF!)*100+Kutools_Chart!$APH$1</f>
        <v>#REF!</v>
      </c>
      <c r="APK1" t="e">
        <f>SUM(#REF!)/SUM(#REF!)*100+Kutools_Chart!$APH$1</f>
        <v>#REF!</v>
      </c>
      <c r="APL1" t="e">
        <f>SUM(#REF!)/SUM(#REF!)*100+Kutools_Chart!$APJ$1</f>
        <v>#REF!</v>
      </c>
      <c r="APM1" t="e">
        <f>SUM(#REF!)/SUM(#REF!)*100+Kutools_Chart!$APJ$1</f>
        <v>#REF!</v>
      </c>
      <c r="APN1" t="e">
        <f>SUM(#REF!)/SUM(#REF!)*100+Kutools_Chart!$APL$1</f>
        <v>#REF!</v>
      </c>
      <c r="APO1" t="e">
        <f>SUM(#REF!)/SUM(#REF!)*100+Kutools_Chart!$APL$1</f>
        <v>#REF!</v>
      </c>
      <c r="APP1" t="e">
        <f>SUM(#REF!)/SUM(#REF!)*100+Kutools_Chart!$APN$1</f>
        <v>#REF!</v>
      </c>
      <c r="APQ1" t="e">
        <f>SUM(#REF!)/SUM(#REF!)*100+Kutools_Chart!$APN$1</f>
        <v>#REF!</v>
      </c>
      <c r="APR1" t="e">
        <f>SUM(#REF!)/SUM(#REF!)*100+Kutools_Chart!$APP$1</f>
        <v>#REF!</v>
      </c>
      <c r="APS1" t="e">
        <f>SUM(#REF!)/SUM(#REF!)*100+Kutools_Chart!$APP$1</f>
        <v>#REF!</v>
      </c>
      <c r="APT1" t="e">
        <f>SUM(#REF!)/SUM(#REF!)*100+Kutools_Chart!$APR$1</f>
        <v>#REF!</v>
      </c>
      <c r="APU1" t="e">
        <f>SUM(#REF!)/SUM(#REF!)*100+Kutools_Chart!$APR$1</f>
        <v>#REF!</v>
      </c>
      <c r="APV1" t="e">
        <f>SUM(#REF!)/SUM(#REF!)*100+Kutools_Chart!$APT$1</f>
        <v>#REF!</v>
      </c>
      <c r="APW1" t="e">
        <f>SUM(#REF!)/SUM(#REF!)*100+Kutools_Chart!$APT$1</f>
        <v>#REF!</v>
      </c>
      <c r="APX1" t="e">
        <f>SUM(#REF!)/SUM(#REF!)*100+Kutools_Chart!$APV$1</f>
        <v>#REF!</v>
      </c>
      <c r="APY1" t="e">
        <f>SUM(#REF!)/SUM(#REF!)*100+Kutools_Chart!$APV$1</f>
        <v>#REF!</v>
      </c>
      <c r="APZ1" t="e">
        <f>SUM(#REF!)/SUM(#REF!)*100+Kutools_Chart!$APX$1</f>
        <v>#REF!</v>
      </c>
      <c r="AQA1" t="e">
        <f>SUM(#REF!)/SUM(#REF!)*100+Kutools_Chart!$APX$1</f>
        <v>#REF!</v>
      </c>
      <c r="AQB1" t="e">
        <f>SUM(#REF!)/SUM(#REF!)*100+Kutools_Chart!$APZ$1</f>
        <v>#REF!</v>
      </c>
      <c r="AQC1" t="e">
        <f>SUM(#REF!)/SUM(#REF!)*100+Kutools_Chart!$APZ$1</f>
        <v>#REF!</v>
      </c>
      <c r="AQD1" t="e">
        <f>SUM(#REF!)/SUM(#REF!)*100+Kutools_Chart!$AQB$1</f>
        <v>#REF!</v>
      </c>
      <c r="AQE1" t="e">
        <f>SUM(#REF!)/SUM(#REF!)*100+Kutools_Chart!$AQB$1</f>
        <v>#REF!</v>
      </c>
      <c r="AQF1" t="e">
        <f>SUM(#REF!)/SUM(#REF!)*100+Kutools_Chart!$AQD$1</f>
        <v>#REF!</v>
      </c>
      <c r="AQG1" t="e">
        <f>SUM(#REF!)/SUM(#REF!)*100+Kutools_Chart!$AQD$1</f>
        <v>#REF!</v>
      </c>
      <c r="AQH1" t="e">
        <f>SUM(#REF!)/SUM(#REF!)*100+Kutools_Chart!$AQF$1</f>
        <v>#REF!</v>
      </c>
      <c r="AQI1" t="e">
        <f>SUM(#REF!)/SUM(#REF!)*100+Kutools_Chart!$AQF$1</f>
        <v>#REF!</v>
      </c>
      <c r="AQJ1">
        <v>100</v>
      </c>
    </row>
    <row r="2" spans="1:1128" x14ac:dyDescent="0.25">
      <c r="A2" t="e">
        <f>#REF!/SUM(#REF!)</f>
        <v>#REF!</v>
      </c>
      <c r="B2" t="e">
        <f>#REF!/SUM(#REF!)</f>
        <v>#REF!</v>
      </c>
      <c r="C2" t="e">
        <f>#REF!/SUM(#REF!)</f>
        <v>#REF!</v>
      </c>
      <c r="D2" t="e">
        <f>#REF!/SUM(#REF!)</f>
        <v>#REF!</v>
      </c>
      <c r="E2" t="e">
        <f>#REF!/SUM(#REF!)</f>
        <v>#REF!</v>
      </c>
      <c r="F2" t="e">
        <f>#REF!/SUM(#REF!)</f>
        <v>#REF!</v>
      </c>
      <c r="G2" t="e">
        <f>#REF!/SUM(#REF!)</f>
        <v>#REF!</v>
      </c>
      <c r="H2" t="e">
        <f>#REF!/SUM(#REF!)</f>
        <v>#REF!</v>
      </c>
      <c r="I2" t="e">
        <f>#REF!/SUM(#REF!)</f>
        <v>#REF!</v>
      </c>
      <c r="J2" t="e">
        <f>#REF!/SUM(#REF!)</f>
        <v>#REF!</v>
      </c>
      <c r="K2" t="e">
        <f>#REF!/SUM(#REF!)</f>
        <v>#REF!</v>
      </c>
      <c r="L2" t="e">
        <f>#REF!/SUM(#REF!)</f>
        <v>#REF!</v>
      </c>
      <c r="M2" t="e">
        <f>#REF!/SUM(#REF!)</f>
        <v>#REF!</v>
      </c>
      <c r="N2" t="e">
        <f>#REF!/SUM(#REF!)</f>
        <v>#REF!</v>
      </c>
      <c r="O2" t="e">
        <f>#REF!/SUM(#REF!)</f>
        <v>#REF!</v>
      </c>
      <c r="P2" t="e">
        <f>#REF!/SUM(#REF!)</f>
        <v>#REF!</v>
      </c>
      <c r="Q2" t="e">
        <f>#REF!/SUM(#REF!)</f>
        <v>#REF!</v>
      </c>
      <c r="R2" t="e">
        <f>#REF!/SUM(#REF!)</f>
        <v>#REF!</v>
      </c>
      <c r="S2" t="e">
        <f>#REF!/SUM(#REF!)</f>
        <v>#REF!</v>
      </c>
      <c r="T2" t="e">
        <f>#REF!/SUM(#REF!)</f>
        <v>#REF!</v>
      </c>
      <c r="U2" t="e">
        <f>#REF!/SUM(#REF!)</f>
        <v>#REF!</v>
      </c>
      <c r="V2" t="e">
        <f>#REF!/SUM(#REF!)</f>
        <v>#REF!</v>
      </c>
      <c r="W2" t="e">
        <f>#REF!/SUM(#REF!)</f>
        <v>#REF!</v>
      </c>
      <c r="X2" t="e">
        <f>#REF!/SUM(#REF!)</f>
        <v>#REF!</v>
      </c>
      <c r="Y2" t="e">
        <f>#REF!/SUM(#REF!)</f>
        <v>#REF!</v>
      </c>
      <c r="Z2" t="e">
        <f>#REF!/SUM(#REF!)</f>
        <v>#REF!</v>
      </c>
      <c r="AA2" t="e">
        <f>#REF!/SUM(#REF!)</f>
        <v>#REF!</v>
      </c>
      <c r="AB2" t="e">
        <f>#REF!/SUM(#REF!)</f>
        <v>#REF!</v>
      </c>
      <c r="AC2" t="e">
        <f>#REF!/SUM(#REF!)</f>
        <v>#REF!</v>
      </c>
      <c r="AD2" t="e">
        <f>#REF!/SUM(#REF!)</f>
        <v>#REF!</v>
      </c>
      <c r="AE2" t="e">
        <f>#REF!/SUM(#REF!)</f>
        <v>#REF!</v>
      </c>
      <c r="AF2" t="e">
        <f>#REF!/SUM(#REF!)</f>
        <v>#REF!</v>
      </c>
      <c r="AG2" t="e">
        <f>#REF!/SUM(#REF!)</f>
        <v>#REF!</v>
      </c>
      <c r="AH2" t="e">
        <f>#REF!/SUM(#REF!)</f>
        <v>#REF!</v>
      </c>
      <c r="AI2" t="e">
        <f>#REF!/SUM(#REF!)</f>
        <v>#REF!</v>
      </c>
      <c r="AJ2" t="e">
        <f>#REF!/SUM(#REF!)</f>
        <v>#REF!</v>
      </c>
      <c r="AK2" t="e">
        <f>#REF!/SUM(#REF!)</f>
        <v>#REF!</v>
      </c>
      <c r="AL2" t="e">
        <f>#REF!/SUM(#REF!)</f>
        <v>#REF!</v>
      </c>
      <c r="AM2" t="e">
        <f>#REF!/SUM(#REF!)</f>
        <v>#REF!</v>
      </c>
      <c r="AN2" t="e">
        <f>#REF!/SUM(#REF!)</f>
        <v>#REF!</v>
      </c>
      <c r="AO2" t="e">
        <f>#REF!/SUM(#REF!)</f>
        <v>#REF!</v>
      </c>
      <c r="AP2" t="e">
        <f>#REF!/SUM(#REF!)</f>
        <v>#REF!</v>
      </c>
      <c r="AQ2" t="e">
        <f>#REF!/SUM(#REF!)</f>
        <v>#REF!</v>
      </c>
      <c r="AR2" t="e">
        <f>#REF!/SUM(#REF!)</f>
        <v>#REF!</v>
      </c>
      <c r="AS2" t="e">
        <f>#REF!/SUM(#REF!)</f>
        <v>#REF!</v>
      </c>
      <c r="AT2" t="e">
        <f>#REF!/SUM(#REF!)</f>
        <v>#REF!</v>
      </c>
      <c r="AU2" t="e">
        <f>#REF!/SUM(#REF!)</f>
        <v>#REF!</v>
      </c>
      <c r="AV2" t="e">
        <f>#REF!/SUM(#REF!)</f>
        <v>#REF!</v>
      </c>
      <c r="AW2" t="e">
        <f>#REF!/SUM(#REF!)</f>
        <v>#REF!</v>
      </c>
      <c r="AX2" t="e">
        <f>#REF!/SUM(#REF!)</f>
        <v>#REF!</v>
      </c>
      <c r="AY2" t="e">
        <f>#REF!/SUM(#REF!)</f>
        <v>#REF!</v>
      </c>
      <c r="AZ2" t="e">
        <f>#REF!/SUM(#REF!)</f>
        <v>#REF!</v>
      </c>
      <c r="BA2" t="e">
        <f>#REF!/SUM(#REF!)</f>
        <v>#REF!</v>
      </c>
      <c r="BB2" t="e">
        <f>#REF!/SUM(#REF!)</f>
        <v>#REF!</v>
      </c>
      <c r="BC2" t="e">
        <f>#REF!/SUM(#REF!)</f>
        <v>#REF!</v>
      </c>
      <c r="BD2" t="e">
        <f>#REF!/SUM(#REF!)</f>
        <v>#REF!</v>
      </c>
      <c r="BE2" t="e">
        <f>#REF!/SUM(#REF!)</f>
        <v>#REF!</v>
      </c>
      <c r="BF2" t="e">
        <f>#REF!/SUM(#REF!)</f>
        <v>#REF!</v>
      </c>
      <c r="BG2" t="e">
        <f>#REF!/SUM(#REF!)</f>
        <v>#REF!</v>
      </c>
      <c r="BH2" t="e">
        <f>#REF!/SUM(#REF!)</f>
        <v>#REF!</v>
      </c>
      <c r="BI2" t="e">
        <f>#REF!/SUM(#REF!)</f>
        <v>#REF!</v>
      </c>
      <c r="BJ2" t="e">
        <f>#REF!/SUM(#REF!)</f>
        <v>#REF!</v>
      </c>
      <c r="BK2" t="e">
        <f>#REF!/SUM(#REF!)</f>
        <v>#REF!</v>
      </c>
      <c r="BL2" t="e">
        <f>#REF!/SUM(#REF!)</f>
        <v>#REF!</v>
      </c>
      <c r="BM2" t="e">
        <f>#REF!/SUM(#REF!)</f>
        <v>#REF!</v>
      </c>
      <c r="BN2" t="e">
        <f>#REF!/SUM(#REF!)</f>
        <v>#REF!</v>
      </c>
      <c r="BO2" t="e">
        <f>#REF!/SUM(#REF!)</f>
        <v>#REF!</v>
      </c>
      <c r="BP2" t="e">
        <f>#REF!/SUM(#REF!)</f>
        <v>#REF!</v>
      </c>
      <c r="BQ2" t="e">
        <f>#REF!/SUM(#REF!)</f>
        <v>#REF!</v>
      </c>
      <c r="BR2" t="e">
        <f>#REF!/SUM(#REF!)</f>
        <v>#REF!</v>
      </c>
      <c r="BS2" t="e">
        <f>#REF!/SUM(#REF!)</f>
        <v>#REF!</v>
      </c>
      <c r="BT2" t="e">
        <f>#REF!/SUM(#REF!)</f>
        <v>#REF!</v>
      </c>
      <c r="BU2" t="e">
        <f>#REF!/SUM(#REF!)</f>
        <v>#REF!</v>
      </c>
      <c r="BV2" t="e">
        <f>#REF!/SUM(#REF!)</f>
        <v>#REF!</v>
      </c>
      <c r="BW2" t="e">
        <f>#REF!/SUM(#REF!)</f>
        <v>#REF!</v>
      </c>
      <c r="BX2" t="e">
        <f>#REF!/SUM(#REF!)</f>
        <v>#REF!</v>
      </c>
      <c r="BY2" t="e">
        <f>#REF!/SUM(#REF!)</f>
        <v>#REF!</v>
      </c>
      <c r="BZ2" t="e">
        <f>#REF!/SUM(#REF!)</f>
        <v>#REF!</v>
      </c>
      <c r="CA2" t="e">
        <f>#REF!/SUM(#REF!)</f>
        <v>#REF!</v>
      </c>
      <c r="CB2" t="e">
        <f>#REF!/SUM(#REF!)</f>
        <v>#REF!</v>
      </c>
      <c r="CC2" t="e">
        <f>#REF!/SUM(#REF!)</f>
        <v>#REF!</v>
      </c>
      <c r="CD2" t="e">
        <f>#REF!/SUM(#REF!)</f>
        <v>#REF!</v>
      </c>
      <c r="CE2" t="e">
        <f>#REF!/SUM(#REF!)</f>
        <v>#REF!</v>
      </c>
      <c r="CF2" t="e">
        <f>#REF!/SUM(#REF!)</f>
        <v>#REF!</v>
      </c>
      <c r="CG2" t="e">
        <f>#REF!/SUM(#REF!)</f>
        <v>#REF!</v>
      </c>
      <c r="CH2" t="e">
        <f>#REF!/SUM(#REF!)</f>
        <v>#REF!</v>
      </c>
      <c r="CI2" t="e">
        <f>#REF!/SUM(#REF!)</f>
        <v>#REF!</v>
      </c>
      <c r="CJ2" t="e">
        <f>#REF!/SUM(#REF!)</f>
        <v>#REF!</v>
      </c>
      <c r="CK2" t="e">
        <f>#REF!/SUM(#REF!)</f>
        <v>#REF!</v>
      </c>
      <c r="CL2" t="e">
        <f>#REF!/SUM(#REF!)</f>
        <v>#REF!</v>
      </c>
      <c r="CM2" t="e">
        <f>#REF!/SUM(#REF!)</f>
        <v>#REF!</v>
      </c>
      <c r="CN2" t="e">
        <f>#REF!/SUM(#REF!)</f>
        <v>#REF!</v>
      </c>
      <c r="CO2" t="e">
        <f>#REF!/SUM(#REF!)</f>
        <v>#REF!</v>
      </c>
      <c r="CP2" t="e">
        <f>#REF!/SUM(#REF!)</f>
        <v>#REF!</v>
      </c>
      <c r="CQ2" t="e">
        <f>#REF!/SUM(#REF!)</f>
        <v>#REF!</v>
      </c>
      <c r="CR2" t="e">
        <f>#REF!/SUM(#REF!)</f>
        <v>#REF!</v>
      </c>
      <c r="CS2" t="e">
        <f>#REF!/SUM(#REF!)</f>
        <v>#REF!</v>
      </c>
      <c r="CT2" t="e">
        <f>#REF!/SUM(#REF!)</f>
        <v>#REF!</v>
      </c>
      <c r="CU2" t="e">
        <f>#REF!/SUM(#REF!)</f>
        <v>#REF!</v>
      </c>
      <c r="CV2" t="e">
        <f>#REF!/SUM(#REF!)</f>
        <v>#REF!</v>
      </c>
      <c r="CW2" t="e">
        <f>#REF!/SUM(#REF!)</f>
        <v>#REF!</v>
      </c>
      <c r="CX2" t="e">
        <f>#REF!/SUM(#REF!)</f>
        <v>#REF!</v>
      </c>
      <c r="CY2" t="e">
        <f>#REF!/SUM(#REF!)</f>
        <v>#REF!</v>
      </c>
      <c r="CZ2" t="e">
        <f>#REF!/SUM(#REF!)</f>
        <v>#REF!</v>
      </c>
      <c r="DA2" t="e">
        <f>#REF!/SUM(#REF!)</f>
        <v>#REF!</v>
      </c>
      <c r="DB2" t="e">
        <f>#REF!/SUM(#REF!)</f>
        <v>#REF!</v>
      </c>
      <c r="DC2" t="e">
        <f>#REF!/SUM(#REF!)</f>
        <v>#REF!</v>
      </c>
      <c r="DD2" t="e">
        <f>#REF!/SUM(#REF!)</f>
        <v>#REF!</v>
      </c>
      <c r="DE2" t="e">
        <f>#REF!/SUM(#REF!)</f>
        <v>#REF!</v>
      </c>
      <c r="DF2" t="e">
        <f>#REF!/SUM(#REF!)</f>
        <v>#REF!</v>
      </c>
      <c r="DG2" t="e">
        <f>#REF!/SUM(#REF!)</f>
        <v>#REF!</v>
      </c>
      <c r="DH2" t="e">
        <f>#REF!/SUM(#REF!)</f>
        <v>#REF!</v>
      </c>
      <c r="DI2" t="e">
        <f>#REF!/SUM(#REF!)</f>
        <v>#REF!</v>
      </c>
      <c r="DJ2" t="e">
        <f>#REF!/SUM(#REF!)</f>
        <v>#REF!</v>
      </c>
      <c r="DK2" t="e">
        <f>#REF!/SUM(#REF!)</f>
        <v>#REF!</v>
      </c>
      <c r="DL2" t="e">
        <f>#REF!/SUM(#REF!)</f>
        <v>#REF!</v>
      </c>
      <c r="DM2" t="e">
        <f>#REF!/SUM(#REF!)</f>
        <v>#REF!</v>
      </c>
      <c r="DN2" t="e">
        <f>#REF!/SUM(#REF!)</f>
        <v>#REF!</v>
      </c>
      <c r="DO2" t="e">
        <f>#REF!/SUM(#REF!)</f>
        <v>#REF!</v>
      </c>
      <c r="DP2" t="e">
        <f>#REF!/SUM(#REF!)</f>
        <v>#REF!</v>
      </c>
      <c r="DQ2" t="e">
        <f>#REF!/SUM(#REF!)</f>
        <v>#REF!</v>
      </c>
      <c r="DR2" t="e">
        <f>#REF!/SUM(#REF!)</f>
        <v>#REF!</v>
      </c>
      <c r="DS2" t="e">
        <f>#REF!/SUM(#REF!)</f>
        <v>#REF!</v>
      </c>
      <c r="DT2" t="e">
        <f>#REF!/SUM(#REF!)</f>
        <v>#REF!</v>
      </c>
      <c r="DU2" t="e">
        <f>#REF!/SUM(#REF!)</f>
        <v>#REF!</v>
      </c>
      <c r="DV2" t="e">
        <f>#REF!/SUM(#REF!)</f>
        <v>#REF!</v>
      </c>
      <c r="DW2" t="e">
        <f>#REF!/SUM(#REF!)</f>
        <v>#REF!</v>
      </c>
      <c r="DX2" t="e">
        <f>#REF!/SUM(#REF!)</f>
        <v>#REF!</v>
      </c>
      <c r="DY2" t="e">
        <f>#REF!/SUM(#REF!)</f>
        <v>#REF!</v>
      </c>
      <c r="DZ2" t="e">
        <f>#REF!/SUM(#REF!)</f>
        <v>#REF!</v>
      </c>
      <c r="EA2" t="e">
        <f>#REF!/SUM(#REF!)</f>
        <v>#REF!</v>
      </c>
      <c r="EB2" t="e">
        <f>#REF!/SUM(#REF!)</f>
        <v>#REF!</v>
      </c>
      <c r="EC2" t="e">
        <f>#REF!/SUM(#REF!)</f>
        <v>#REF!</v>
      </c>
      <c r="ED2" t="e">
        <f>#REF!/SUM(#REF!)</f>
        <v>#REF!</v>
      </c>
      <c r="EE2" t="e">
        <f>#REF!/SUM(#REF!)</f>
        <v>#REF!</v>
      </c>
      <c r="EF2" t="e">
        <f>#REF!/SUM(#REF!)</f>
        <v>#REF!</v>
      </c>
      <c r="EG2" t="e">
        <f>#REF!/SUM(#REF!)</f>
        <v>#REF!</v>
      </c>
      <c r="EH2" t="e">
        <f>#REF!/SUM(#REF!)</f>
        <v>#REF!</v>
      </c>
      <c r="EI2" t="e">
        <f>#REF!/SUM(#REF!)</f>
        <v>#REF!</v>
      </c>
      <c r="EJ2" t="e">
        <f>#REF!/SUM(#REF!)</f>
        <v>#REF!</v>
      </c>
      <c r="EK2" t="e">
        <f>#REF!/SUM(#REF!)</f>
        <v>#REF!</v>
      </c>
      <c r="EL2" t="e">
        <f>#REF!/SUM(#REF!)</f>
        <v>#REF!</v>
      </c>
      <c r="EM2" t="e">
        <f>#REF!/SUM(#REF!)</f>
        <v>#REF!</v>
      </c>
      <c r="EN2" t="e">
        <f>#REF!/SUM(#REF!)</f>
        <v>#REF!</v>
      </c>
      <c r="EO2" t="e">
        <f>#REF!/SUM(#REF!)</f>
        <v>#REF!</v>
      </c>
      <c r="EP2" t="e">
        <f>#REF!/SUM(#REF!)</f>
        <v>#REF!</v>
      </c>
      <c r="EQ2" t="e">
        <f>#REF!/SUM(#REF!)</f>
        <v>#REF!</v>
      </c>
      <c r="ER2" t="e">
        <f>#REF!/SUM(#REF!)</f>
        <v>#REF!</v>
      </c>
      <c r="ES2" t="e">
        <f>#REF!/SUM(#REF!)</f>
        <v>#REF!</v>
      </c>
      <c r="ET2" t="e">
        <f>#REF!/SUM(#REF!)</f>
        <v>#REF!</v>
      </c>
      <c r="EU2" t="e">
        <f>#REF!/SUM(#REF!)</f>
        <v>#REF!</v>
      </c>
      <c r="EV2" t="e">
        <f>#REF!/SUM(#REF!)</f>
        <v>#REF!</v>
      </c>
      <c r="EW2" t="e">
        <f>#REF!/SUM(#REF!)</f>
        <v>#REF!</v>
      </c>
      <c r="EX2" t="e">
        <f>#REF!/SUM(#REF!)</f>
        <v>#REF!</v>
      </c>
      <c r="EY2" t="e">
        <f>#REF!/SUM(#REF!)</f>
        <v>#REF!</v>
      </c>
      <c r="EZ2" t="e">
        <f>#REF!/SUM(#REF!)</f>
        <v>#REF!</v>
      </c>
      <c r="FA2" t="e">
        <f>#REF!/SUM(#REF!)</f>
        <v>#REF!</v>
      </c>
      <c r="FB2" t="e">
        <f>#REF!/SUM(#REF!)</f>
        <v>#REF!</v>
      </c>
      <c r="FC2" t="e">
        <f>#REF!/SUM(#REF!)</f>
        <v>#REF!</v>
      </c>
      <c r="FD2" t="e">
        <f>#REF!/SUM(#REF!)</f>
        <v>#REF!</v>
      </c>
      <c r="FE2" t="e">
        <f>#REF!/SUM(#REF!)</f>
        <v>#REF!</v>
      </c>
      <c r="FF2" t="e">
        <f>#REF!/SUM(#REF!)</f>
        <v>#REF!</v>
      </c>
      <c r="FG2" t="e">
        <f>#REF!/SUM(#REF!)</f>
        <v>#REF!</v>
      </c>
      <c r="FH2" t="e">
        <f>#REF!/SUM(#REF!)</f>
        <v>#REF!</v>
      </c>
      <c r="FI2" t="e">
        <f>#REF!/SUM(#REF!)</f>
        <v>#REF!</v>
      </c>
      <c r="FJ2" t="e">
        <f>#REF!/SUM(#REF!)</f>
        <v>#REF!</v>
      </c>
      <c r="FK2" t="e">
        <f>#REF!/SUM(#REF!)</f>
        <v>#REF!</v>
      </c>
      <c r="FL2" t="e">
        <f>#REF!/SUM(#REF!)</f>
        <v>#REF!</v>
      </c>
      <c r="FM2" t="e">
        <f>#REF!/SUM(#REF!)</f>
        <v>#REF!</v>
      </c>
      <c r="FN2" t="e">
        <f>#REF!/SUM(#REF!)</f>
        <v>#REF!</v>
      </c>
      <c r="FO2" t="e">
        <f>#REF!/SUM(#REF!)</f>
        <v>#REF!</v>
      </c>
      <c r="FP2" t="e">
        <f>#REF!/SUM(#REF!)</f>
        <v>#REF!</v>
      </c>
      <c r="FQ2" t="e">
        <f>#REF!/SUM(#REF!)</f>
        <v>#REF!</v>
      </c>
      <c r="FR2" t="e">
        <f>#REF!/SUM(#REF!)</f>
        <v>#REF!</v>
      </c>
      <c r="FS2" t="e">
        <f>#REF!/SUM(#REF!)</f>
        <v>#REF!</v>
      </c>
      <c r="FT2" t="e">
        <f>#REF!/SUM(#REF!)</f>
        <v>#REF!</v>
      </c>
      <c r="FU2" t="e">
        <f>#REF!/SUM(#REF!)</f>
        <v>#REF!</v>
      </c>
      <c r="FV2" t="e">
        <f>#REF!/SUM(#REF!)</f>
        <v>#REF!</v>
      </c>
      <c r="FW2" t="e">
        <f>#REF!/SUM(#REF!)</f>
        <v>#REF!</v>
      </c>
      <c r="FX2" t="e">
        <f>#REF!/SUM(#REF!)</f>
        <v>#REF!</v>
      </c>
      <c r="FY2" t="e">
        <f>#REF!/SUM(#REF!)</f>
        <v>#REF!</v>
      </c>
      <c r="FZ2" t="e">
        <f>#REF!/SUM(#REF!)</f>
        <v>#REF!</v>
      </c>
      <c r="GA2" t="e">
        <f>#REF!/SUM(#REF!)</f>
        <v>#REF!</v>
      </c>
      <c r="GB2" t="e">
        <f>#REF!/SUM(#REF!)</f>
        <v>#REF!</v>
      </c>
      <c r="GC2" t="e">
        <f>#REF!/SUM(#REF!)</f>
        <v>#REF!</v>
      </c>
      <c r="GD2" t="e">
        <f>#REF!/SUM(#REF!)</f>
        <v>#REF!</v>
      </c>
      <c r="GE2" t="e">
        <f>#REF!/SUM(#REF!)</f>
        <v>#REF!</v>
      </c>
      <c r="GF2" t="e">
        <f>#REF!/SUM(#REF!)</f>
        <v>#REF!</v>
      </c>
      <c r="GG2" t="e">
        <f>#REF!/SUM(#REF!)</f>
        <v>#REF!</v>
      </c>
      <c r="GH2" t="e">
        <f>#REF!/SUM(#REF!)</f>
        <v>#REF!</v>
      </c>
      <c r="GI2" t="e">
        <f>#REF!/SUM(#REF!)</f>
        <v>#REF!</v>
      </c>
      <c r="GJ2" t="e">
        <f>#REF!/SUM(#REF!)</f>
        <v>#REF!</v>
      </c>
      <c r="GK2" t="e">
        <f>#REF!/SUM(#REF!)</f>
        <v>#REF!</v>
      </c>
      <c r="GL2" t="e">
        <f>#REF!/SUM(#REF!)</f>
        <v>#REF!</v>
      </c>
      <c r="GM2" t="e">
        <f>#REF!/SUM(#REF!)</f>
        <v>#REF!</v>
      </c>
      <c r="GN2" t="e">
        <f>#REF!/SUM(#REF!)</f>
        <v>#REF!</v>
      </c>
      <c r="GO2" t="e">
        <f>#REF!/SUM(#REF!)</f>
        <v>#REF!</v>
      </c>
      <c r="GP2" t="e">
        <f>#REF!/SUM(#REF!)</f>
        <v>#REF!</v>
      </c>
      <c r="GQ2" t="e">
        <f>#REF!/SUM(#REF!)</f>
        <v>#REF!</v>
      </c>
      <c r="GR2" t="e">
        <f>#REF!/SUM(#REF!)</f>
        <v>#REF!</v>
      </c>
      <c r="GS2" t="e">
        <f>#REF!/SUM(#REF!)</f>
        <v>#REF!</v>
      </c>
      <c r="GT2" t="e">
        <f>#REF!/SUM(#REF!)</f>
        <v>#REF!</v>
      </c>
      <c r="GU2" t="e">
        <f>#REF!/SUM(#REF!)</f>
        <v>#REF!</v>
      </c>
      <c r="GV2" t="e">
        <f>#REF!/SUM(#REF!)</f>
        <v>#REF!</v>
      </c>
      <c r="GW2" t="e">
        <f>#REF!/SUM(#REF!)</f>
        <v>#REF!</v>
      </c>
      <c r="GX2" t="e">
        <f>#REF!/SUM(#REF!)</f>
        <v>#REF!</v>
      </c>
      <c r="GY2" t="e">
        <f>#REF!/SUM(#REF!)</f>
        <v>#REF!</v>
      </c>
      <c r="GZ2" t="e">
        <f>#REF!/SUM(#REF!)</f>
        <v>#REF!</v>
      </c>
      <c r="HA2" t="e">
        <f>#REF!/SUM(#REF!)</f>
        <v>#REF!</v>
      </c>
      <c r="HB2" t="e">
        <f>#REF!/SUM(#REF!)</f>
        <v>#REF!</v>
      </c>
      <c r="HC2" t="e">
        <f>#REF!/SUM(#REF!)</f>
        <v>#REF!</v>
      </c>
      <c r="HD2" t="e">
        <f>#REF!/SUM(#REF!)</f>
        <v>#REF!</v>
      </c>
      <c r="HE2" t="e">
        <f>#REF!/SUM(#REF!)</f>
        <v>#REF!</v>
      </c>
      <c r="HF2" t="e">
        <f>#REF!/SUM(#REF!)</f>
        <v>#REF!</v>
      </c>
      <c r="HG2" t="e">
        <f>#REF!/SUM(#REF!)</f>
        <v>#REF!</v>
      </c>
      <c r="HH2" t="e">
        <f>#REF!/SUM(#REF!)</f>
        <v>#REF!</v>
      </c>
      <c r="HI2" t="e">
        <f>#REF!/SUM(#REF!)</f>
        <v>#REF!</v>
      </c>
      <c r="HJ2" t="e">
        <f>#REF!/SUM(#REF!)</f>
        <v>#REF!</v>
      </c>
      <c r="HK2" t="e">
        <f>#REF!/SUM(#REF!)</f>
        <v>#REF!</v>
      </c>
      <c r="HL2" t="e">
        <f>#REF!/SUM(#REF!)</f>
        <v>#REF!</v>
      </c>
      <c r="HM2" t="e">
        <f>#REF!/SUM(#REF!)</f>
        <v>#REF!</v>
      </c>
      <c r="HN2" t="e">
        <f>#REF!/SUM(#REF!)</f>
        <v>#REF!</v>
      </c>
      <c r="HO2" t="e">
        <f>#REF!/SUM(#REF!)</f>
        <v>#REF!</v>
      </c>
      <c r="HP2" t="e">
        <f>#REF!/SUM(#REF!)</f>
        <v>#REF!</v>
      </c>
      <c r="HQ2" t="e">
        <f>#REF!/SUM(#REF!)</f>
        <v>#REF!</v>
      </c>
      <c r="HR2" t="e">
        <f>#REF!/SUM(#REF!)</f>
        <v>#REF!</v>
      </c>
      <c r="HS2" t="e">
        <f>#REF!/SUM(#REF!)</f>
        <v>#REF!</v>
      </c>
      <c r="HT2" t="e">
        <f>#REF!/SUM(#REF!)</f>
        <v>#REF!</v>
      </c>
      <c r="HU2" t="e">
        <f>#REF!/SUM(#REF!)</f>
        <v>#REF!</v>
      </c>
      <c r="HV2" t="e">
        <f>#REF!/SUM(#REF!)</f>
        <v>#REF!</v>
      </c>
      <c r="HW2" t="e">
        <f>#REF!/SUM(#REF!)</f>
        <v>#REF!</v>
      </c>
      <c r="HX2" t="e">
        <f>#REF!/SUM(#REF!)</f>
        <v>#REF!</v>
      </c>
      <c r="HY2" t="e">
        <f>#REF!/SUM(#REF!)</f>
        <v>#REF!</v>
      </c>
      <c r="HZ2" t="e">
        <f>#REF!/SUM(#REF!)</f>
        <v>#REF!</v>
      </c>
      <c r="IA2" t="e">
        <f>#REF!/SUM(#REF!)</f>
        <v>#REF!</v>
      </c>
      <c r="IB2" t="e">
        <f>#REF!/SUM(#REF!)</f>
        <v>#REF!</v>
      </c>
      <c r="IC2" t="e">
        <f>#REF!/SUM(#REF!)</f>
        <v>#REF!</v>
      </c>
      <c r="ID2" t="e">
        <f>#REF!/SUM(#REF!)</f>
        <v>#REF!</v>
      </c>
      <c r="IE2" t="e">
        <f>#REF!/SUM(#REF!)</f>
        <v>#REF!</v>
      </c>
      <c r="IF2" t="e">
        <f>#REF!/SUM(#REF!)</f>
        <v>#REF!</v>
      </c>
      <c r="IG2" t="e">
        <f>#REF!/SUM(#REF!)</f>
        <v>#REF!</v>
      </c>
      <c r="IH2" t="e">
        <f>#REF!/SUM(#REF!)</f>
        <v>#REF!</v>
      </c>
      <c r="II2" t="e">
        <f>#REF!/SUM(#REF!)</f>
        <v>#REF!</v>
      </c>
      <c r="IJ2" t="e">
        <f>#REF!/SUM(#REF!)</f>
        <v>#REF!</v>
      </c>
      <c r="IK2" t="e">
        <f>#REF!/SUM(#REF!)</f>
        <v>#REF!</v>
      </c>
      <c r="IL2" t="e">
        <f>#REF!/SUM(#REF!)</f>
        <v>#REF!</v>
      </c>
      <c r="IM2" t="e">
        <f>#REF!/SUM(#REF!)</f>
        <v>#REF!</v>
      </c>
      <c r="IN2" t="e">
        <f>#REF!/SUM(#REF!)</f>
        <v>#REF!</v>
      </c>
      <c r="IO2" t="e">
        <f>#REF!/SUM(#REF!)</f>
        <v>#REF!</v>
      </c>
      <c r="IP2" t="e">
        <f>#REF!/SUM(#REF!)</f>
        <v>#REF!</v>
      </c>
      <c r="IQ2" t="e">
        <f>#REF!/SUM(#REF!)</f>
        <v>#REF!</v>
      </c>
      <c r="IR2" t="e">
        <f>#REF!/SUM(#REF!)</f>
        <v>#REF!</v>
      </c>
      <c r="IS2" t="e">
        <f>#REF!/SUM(#REF!)</f>
        <v>#REF!</v>
      </c>
      <c r="IT2" t="e">
        <f>#REF!/SUM(#REF!)</f>
        <v>#REF!</v>
      </c>
      <c r="IU2" t="e">
        <f>#REF!/SUM(#REF!)</f>
        <v>#REF!</v>
      </c>
      <c r="IV2" t="e">
        <f>#REF!/SUM(#REF!)</f>
        <v>#REF!</v>
      </c>
      <c r="IW2" t="e">
        <f>#REF!/SUM(#REF!)</f>
        <v>#REF!</v>
      </c>
      <c r="IX2" t="e">
        <f>#REF!/SUM(#REF!)</f>
        <v>#REF!</v>
      </c>
      <c r="IY2" t="e">
        <f>#REF!/SUM(#REF!)</f>
        <v>#REF!</v>
      </c>
      <c r="IZ2" t="e">
        <f>#REF!/SUM(#REF!)</f>
        <v>#REF!</v>
      </c>
      <c r="JA2" t="e">
        <f>#REF!/SUM(#REF!)</f>
        <v>#REF!</v>
      </c>
      <c r="JB2" t="e">
        <f>#REF!/SUM(#REF!)</f>
        <v>#REF!</v>
      </c>
      <c r="JC2" t="e">
        <f>#REF!/SUM(#REF!)</f>
        <v>#REF!</v>
      </c>
      <c r="JD2" t="e">
        <f>#REF!/SUM(#REF!)</f>
        <v>#REF!</v>
      </c>
      <c r="JE2" t="e">
        <f>#REF!/SUM(#REF!)</f>
        <v>#REF!</v>
      </c>
      <c r="JF2" t="e">
        <f>#REF!/SUM(#REF!)</f>
        <v>#REF!</v>
      </c>
      <c r="JG2" t="e">
        <f>#REF!/SUM(#REF!)</f>
        <v>#REF!</v>
      </c>
      <c r="JH2" t="e">
        <f>#REF!/SUM(#REF!)</f>
        <v>#REF!</v>
      </c>
      <c r="JI2" t="e">
        <f>#REF!/SUM(#REF!)</f>
        <v>#REF!</v>
      </c>
      <c r="JJ2" t="e">
        <f>#REF!/SUM(#REF!)</f>
        <v>#REF!</v>
      </c>
      <c r="JK2" t="e">
        <f>#REF!/SUM(#REF!)</f>
        <v>#REF!</v>
      </c>
      <c r="JL2" t="e">
        <f>#REF!/SUM(#REF!)</f>
        <v>#REF!</v>
      </c>
      <c r="JM2" t="e">
        <f>#REF!/SUM(#REF!)</f>
        <v>#REF!</v>
      </c>
      <c r="JN2" t="e">
        <f>#REF!/SUM(#REF!)</f>
        <v>#REF!</v>
      </c>
      <c r="JO2" t="e">
        <f>#REF!/SUM(#REF!)</f>
        <v>#REF!</v>
      </c>
      <c r="JP2" t="e">
        <f>#REF!/SUM(#REF!)</f>
        <v>#REF!</v>
      </c>
      <c r="JQ2" t="e">
        <f>#REF!/SUM(#REF!)</f>
        <v>#REF!</v>
      </c>
      <c r="JR2" t="e">
        <f>#REF!/SUM(#REF!)</f>
        <v>#REF!</v>
      </c>
      <c r="JS2" t="e">
        <f>#REF!/SUM(#REF!)</f>
        <v>#REF!</v>
      </c>
      <c r="JT2" t="e">
        <f>#REF!/SUM(#REF!)</f>
        <v>#REF!</v>
      </c>
      <c r="JU2" t="e">
        <f>#REF!/SUM(#REF!)</f>
        <v>#REF!</v>
      </c>
      <c r="JV2" t="e">
        <f>#REF!/SUM(#REF!)</f>
        <v>#REF!</v>
      </c>
      <c r="JW2" t="e">
        <f>#REF!/SUM(#REF!)</f>
        <v>#REF!</v>
      </c>
      <c r="JX2" t="e">
        <f>#REF!/SUM(#REF!)</f>
        <v>#REF!</v>
      </c>
      <c r="JY2" t="e">
        <f>#REF!/SUM(#REF!)</f>
        <v>#REF!</v>
      </c>
      <c r="JZ2" t="e">
        <f>#REF!/SUM(#REF!)</f>
        <v>#REF!</v>
      </c>
      <c r="KA2" t="e">
        <f>#REF!/SUM(#REF!)</f>
        <v>#REF!</v>
      </c>
      <c r="KB2" t="e">
        <f>#REF!/SUM(#REF!)</f>
        <v>#REF!</v>
      </c>
      <c r="KC2" t="e">
        <f>#REF!/SUM(#REF!)</f>
        <v>#REF!</v>
      </c>
      <c r="KD2" t="e">
        <f>#REF!/SUM(#REF!)</f>
        <v>#REF!</v>
      </c>
      <c r="KE2" t="e">
        <f>#REF!/SUM(#REF!)</f>
        <v>#REF!</v>
      </c>
      <c r="KF2" t="e">
        <f>#REF!/SUM(#REF!)</f>
        <v>#REF!</v>
      </c>
      <c r="KG2" t="e">
        <f>#REF!/SUM(#REF!)</f>
        <v>#REF!</v>
      </c>
      <c r="KH2" t="e">
        <f>#REF!/SUM(#REF!)</f>
        <v>#REF!</v>
      </c>
      <c r="KI2" t="e">
        <f>#REF!/SUM(#REF!)</f>
        <v>#REF!</v>
      </c>
      <c r="KJ2" t="e">
        <f>#REF!/SUM(#REF!)</f>
        <v>#REF!</v>
      </c>
      <c r="KK2" t="e">
        <f>#REF!/SUM(#REF!)</f>
        <v>#REF!</v>
      </c>
      <c r="KL2" t="e">
        <f>#REF!/SUM(#REF!)</f>
        <v>#REF!</v>
      </c>
      <c r="KM2" t="e">
        <f>#REF!/SUM(#REF!)</f>
        <v>#REF!</v>
      </c>
      <c r="KN2" t="e">
        <f>#REF!/SUM(#REF!)</f>
        <v>#REF!</v>
      </c>
      <c r="KO2" t="e">
        <f>#REF!/SUM(#REF!)</f>
        <v>#REF!</v>
      </c>
      <c r="KP2" t="e">
        <f>#REF!/SUM(#REF!)</f>
        <v>#REF!</v>
      </c>
      <c r="KQ2" t="e">
        <f>#REF!/SUM(#REF!)</f>
        <v>#REF!</v>
      </c>
      <c r="KR2" t="e">
        <f>#REF!/SUM(#REF!)</f>
        <v>#REF!</v>
      </c>
      <c r="KS2" t="e">
        <f>#REF!/SUM(#REF!)</f>
        <v>#REF!</v>
      </c>
      <c r="KT2" t="e">
        <f>#REF!/SUM(#REF!)</f>
        <v>#REF!</v>
      </c>
      <c r="KU2" t="e">
        <f>#REF!/SUM(#REF!)</f>
        <v>#REF!</v>
      </c>
      <c r="KV2" t="e">
        <f>#REF!/SUM(#REF!)</f>
        <v>#REF!</v>
      </c>
      <c r="KW2" t="e">
        <f>#REF!/SUM(#REF!)</f>
        <v>#REF!</v>
      </c>
      <c r="KX2" t="e">
        <f>#REF!/SUM(#REF!)</f>
        <v>#REF!</v>
      </c>
      <c r="KY2" t="e">
        <f>#REF!/SUM(#REF!)</f>
        <v>#REF!</v>
      </c>
      <c r="KZ2" t="e">
        <f>#REF!/SUM(#REF!)</f>
        <v>#REF!</v>
      </c>
      <c r="LA2" t="e">
        <f>#REF!/SUM(#REF!)</f>
        <v>#REF!</v>
      </c>
      <c r="LB2" t="e">
        <f>#REF!/SUM(#REF!)</f>
        <v>#REF!</v>
      </c>
      <c r="LC2" t="e">
        <f>#REF!/SUM(#REF!)</f>
        <v>#REF!</v>
      </c>
      <c r="LD2" t="e">
        <f>#REF!/SUM(#REF!)</f>
        <v>#REF!</v>
      </c>
      <c r="LE2" t="e">
        <f>#REF!/SUM(#REF!)</f>
        <v>#REF!</v>
      </c>
      <c r="LF2" t="e">
        <f>#REF!/SUM(#REF!)</f>
        <v>#REF!</v>
      </c>
      <c r="LG2" t="e">
        <f>#REF!/SUM(#REF!)</f>
        <v>#REF!</v>
      </c>
      <c r="LH2" t="e">
        <f>#REF!/SUM(#REF!)</f>
        <v>#REF!</v>
      </c>
      <c r="LI2" t="e">
        <f>#REF!/SUM(#REF!)</f>
        <v>#REF!</v>
      </c>
      <c r="LJ2" t="e">
        <f>#REF!/SUM(#REF!)</f>
        <v>#REF!</v>
      </c>
      <c r="LK2" t="e">
        <f>#REF!/SUM(#REF!)</f>
        <v>#REF!</v>
      </c>
      <c r="LL2" t="e">
        <f>#REF!/SUM(#REF!)</f>
        <v>#REF!</v>
      </c>
      <c r="LM2" t="e">
        <f>#REF!/SUM(#REF!)</f>
        <v>#REF!</v>
      </c>
      <c r="LN2" t="e">
        <f>#REF!/SUM(#REF!)</f>
        <v>#REF!</v>
      </c>
      <c r="LO2" t="e">
        <f>#REF!/SUM(#REF!)</f>
        <v>#REF!</v>
      </c>
      <c r="LP2" t="e">
        <f>#REF!/SUM(#REF!)</f>
        <v>#REF!</v>
      </c>
      <c r="LQ2" t="e">
        <f>#REF!/SUM(#REF!)</f>
        <v>#REF!</v>
      </c>
      <c r="LR2" t="e">
        <f>#REF!/SUM(#REF!)</f>
        <v>#REF!</v>
      </c>
      <c r="LS2" t="e">
        <f>#REF!/SUM(#REF!)</f>
        <v>#REF!</v>
      </c>
      <c r="LT2" t="e">
        <f>#REF!/SUM(#REF!)</f>
        <v>#REF!</v>
      </c>
      <c r="LU2" t="e">
        <f>#REF!/SUM(#REF!)</f>
        <v>#REF!</v>
      </c>
      <c r="LV2" t="e">
        <f>#REF!/SUM(#REF!)</f>
        <v>#REF!</v>
      </c>
      <c r="LW2" t="e">
        <f>#REF!/SUM(#REF!)</f>
        <v>#REF!</v>
      </c>
      <c r="LX2" t="e">
        <f>#REF!/SUM(#REF!)</f>
        <v>#REF!</v>
      </c>
      <c r="LY2" t="e">
        <f>#REF!/SUM(#REF!)</f>
        <v>#REF!</v>
      </c>
      <c r="LZ2" t="e">
        <f>#REF!/SUM(#REF!)</f>
        <v>#REF!</v>
      </c>
      <c r="MA2" t="e">
        <f>#REF!/SUM(#REF!)</f>
        <v>#REF!</v>
      </c>
      <c r="MB2" t="e">
        <f>#REF!/SUM(#REF!)</f>
        <v>#REF!</v>
      </c>
      <c r="MC2" t="e">
        <f>#REF!/SUM(#REF!)</f>
        <v>#REF!</v>
      </c>
      <c r="MD2" t="e">
        <f>#REF!/SUM(#REF!)</f>
        <v>#REF!</v>
      </c>
      <c r="ME2" t="e">
        <f>#REF!/SUM(#REF!)</f>
        <v>#REF!</v>
      </c>
      <c r="MF2" t="e">
        <f>#REF!/SUM(#REF!)</f>
        <v>#REF!</v>
      </c>
      <c r="MG2" t="e">
        <f>#REF!/SUM(#REF!)</f>
        <v>#REF!</v>
      </c>
      <c r="MH2" t="e">
        <f>#REF!/SUM(#REF!)</f>
        <v>#REF!</v>
      </c>
      <c r="MI2" t="e">
        <f>#REF!/SUM(#REF!)</f>
        <v>#REF!</v>
      </c>
      <c r="MJ2" t="e">
        <f>#REF!/SUM(#REF!)</f>
        <v>#REF!</v>
      </c>
      <c r="MK2" t="e">
        <f>#REF!/SUM(#REF!)</f>
        <v>#REF!</v>
      </c>
      <c r="ML2" t="e">
        <f>#REF!/SUM(#REF!)</f>
        <v>#REF!</v>
      </c>
      <c r="MM2" t="e">
        <f>#REF!/SUM(#REF!)</f>
        <v>#REF!</v>
      </c>
      <c r="MN2" t="e">
        <f>#REF!/SUM(#REF!)</f>
        <v>#REF!</v>
      </c>
      <c r="MO2" t="e">
        <f>#REF!/SUM(#REF!)</f>
        <v>#REF!</v>
      </c>
      <c r="MP2" t="e">
        <f>#REF!/SUM(#REF!)</f>
        <v>#REF!</v>
      </c>
      <c r="MQ2" t="e">
        <f>#REF!/SUM(#REF!)</f>
        <v>#REF!</v>
      </c>
      <c r="MR2" t="e">
        <f>#REF!/SUM(#REF!)</f>
        <v>#REF!</v>
      </c>
      <c r="MS2" t="e">
        <f>#REF!/SUM(#REF!)</f>
        <v>#REF!</v>
      </c>
      <c r="MT2" t="e">
        <f>#REF!/SUM(#REF!)</f>
        <v>#REF!</v>
      </c>
      <c r="MU2" t="e">
        <f>#REF!/SUM(#REF!)</f>
        <v>#REF!</v>
      </c>
      <c r="MV2" t="e">
        <f>#REF!/SUM(#REF!)</f>
        <v>#REF!</v>
      </c>
      <c r="MW2" t="e">
        <f>#REF!/SUM(#REF!)</f>
        <v>#REF!</v>
      </c>
      <c r="MX2" t="e">
        <f>#REF!/SUM(#REF!)</f>
        <v>#REF!</v>
      </c>
      <c r="MY2" t="e">
        <f>#REF!/SUM(#REF!)</f>
        <v>#REF!</v>
      </c>
      <c r="MZ2" t="e">
        <f>#REF!/SUM(#REF!)</f>
        <v>#REF!</v>
      </c>
      <c r="NA2" t="e">
        <f>#REF!/SUM(#REF!)</f>
        <v>#REF!</v>
      </c>
      <c r="NB2" t="e">
        <f>#REF!/SUM(#REF!)</f>
        <v>#REF!</v>
      </c>
      <c r="NC2" t="e">
        <f>#REF!/SUM(#REF!)</f>
        <v>#REF!</v>
      </c>
      <c r="ND2" t="e">
        <f>#REF!/SUM(#REF!)</f>
        <v>#REF!</v>
      </c>
      <c r="NE2" t="e">
        <f>#REF!/SUM(#REF!)</f>
        <v>#REF!</v>
      </c>
      <c r="NF2" t="e">
        <f>#REF!/SUM(#REF!)</f>
        <v>#REF!</v>
      </c>
      <c r="NG2" t="e">
        <f>#REF!/SUM(#REF!)</f>
        <v>#REF!</v>
      </c>
      <c r="NH2" t="e">
        <f>#REF!/SUM(#REF!)</f>
        <v>#REF!</v>
      </c>
      <c r="NI2" t="e">
        <f>#REF!/SUM(#REF!)</f>
        <v>#REF!</v>
      </c>
      <c r="NJ2" t="e">
        <f>#REF!/SUM(#REF!)</f>
        <v>#REF!</v>
      </c>
      <c r="NK2" t="e">
        <f>#REF!/SUM(#REF!)</f>
        <v>#REF!</v>
      </c>
      <c r="NL2" t="e">
        <f>#REF!/SUM(#REF!)</f>
        <v>#REF!</v>
      </c>
      <c r="NM2" t="e">
        <f>#REF!/SUM(#REF!)</f>
        <v>#REF!</v>
      </c>
      <c r="NN2" t="e">
        <f>#REF!/SUM(#REF!)</f>
        <v>#REF!</v>
      </c>
      <c r="NO2" t="e">
        <f>#REF!/SUM(#REF!)</f>
        <v>#REF!</v>
      </c>
      <c r="NP2" t="e">
        <f>#REF!/SUM(#REF!)</f>
        <v>#REF!</v>
      </c>
      <c r="NQ2" t="e">
        <f>#REF!/SUM(#REF!)</f>
        <v>#REF!</v>
      </c>
      <c r="NR2" t="e">
        <f>#REF!/SUM(#REF!)</f>
        <v>#REF!</v>
      </c>
      <c r="NS2" t="e">
        <f>#REF!/SUM(#REF!)</f>
        <v>#REF!</v>
      </c>
      <c r="NT2" t="e">
        <f>#REF!/SUM(#REF!)</f>
        <v>#REF!</v>
      </c>
      <c r="NU2" t="e">
        <f>#REF!/SUM(#REF!)</f>
        <v>#REF!</v>
      </c>
      <c r="NV2" t="e">
        <f>#REF!/SUM(#REF!)</f>
        <v>#REF!</v>
      </c>
      <c r="NW2" t="e">
        <f>#REF!/SUM(#REF!)</f>
        <v>#REF!</v>
      </c>
      <c r="NX2" t="e">
        <f>#REF!/SUM(#REF!)</f>
        <v>#REF!</v>
      </c>
      <c r="NY2" t="e">
        <f>#REF!/SUM(#REF!)</f>
        <v>#REF!</v>
      </c>
      <c r="NZ2" t="e">
        <f>#REF!/SUM(#REF!)</f>
        <v>#REF!</v>
      </c>
      <c r="OA2" t="e">
        <f>#REF!/SUM(#REF!)</f>
        <v>#REF!</v>
      </c>
      <c r="OB2" t="e">
        <f>#REF!/SUM(#REF!)</f>
        <v>#REF!</v>
      </c>
      <c r="OC2" t="e">
        <f>#REF!/SUM(#REF!)</f>
        <v>#REF!</v>
      </c>
      <c r="OD2" t="e">
        <f>#REF!/SUM(#REF!)</f>
        <v>#REF!</v>
      </c>
      <c r="OE2" t="e">
        <f>#REF!/SUM(#REF!)</f>
        <v>#REF!</v>
      </c>
      <c r="OF2" t="e">
        <f>#REF!/SUM(#REF!)</f>
        <v>#REF!</v>
      </c>
      <c r="OG2" t="e">
        <f>#REF!/SUM(#REF!)</f>
        <v>#REF!</v>
      </c>
      <c r="OH2" t="e">
        <f>#REF!/SUM(#REF!)</f>
        <v>#REF!</v>
      </c>
      <c r="OI2" t="e">
        <f>#REF!/SUM(#REF!)</f>
        <v>#REF!</v>
      </c>
      <c r="OJ2" t="e">
        <f>#REF!/SUM(#REF!)</f>
        <v>#REF!</v>
      </c>
      <c r="OK2" t="e">
        <f>#REF!/SUM(#REF!)</f>
        <v>#REF!</v>
      </c>
      <c r="OL2" t="e">
        <f>#REF!/SUM(#REF!)</f>
        <v>#REF!</v>
      </c>
      <c r="OM2" t="e">
        <f>#REF!/SUM(#REF!)</f>
        <v>#REF!</v>
      </c>
      <c r="ON2" t="e">
        <f>#REF!/SUM(#REF!)</f>
        <v>#REF!</v>
      </c>
      <c r="OO2" t="e">
        <f>#REF!/SUM(#REF!)</f>
        <v>#REF!</v>
      </c>
      <c r="OP2" t="e">
        <f>#REF!/SUM(#REF!)</f>
        <v>#REF!</v>
      </c>
      <c r="OQ2" t="e">
        <f>#REF!/SUM(#REF!)</f>
        <v>#REF!</v>
      </c>
      <c r="OR2" t="e">
        <f>#REF!/SUM(#REF!)</f>
        <v>#REF!</v>
      </c>
      <c r="OS2" t="e">
        <f>#REF!/SUM(#REF!)</f>
        <v>#REF!</v>
      </c>
      <c r="OT2" t="e">
        <f>#REF!/SUM(#REF!)</f>
        <v>#REF!</v>
      </c>
      <c r="OU2" t="e">
        <f>#REF!/SUM(#REF!)</f>
        <v>#REF!</v>
      </c>
      <c r="OV2" t="e">
        <f>#REF!/SUM(#REF!)</f>
        <v>#REF!</v>
      </c>
      <c r="OW2" t="e">
        <f>#REF!/SUM(#REF!)</f>
        <v>#REF!</v>
      </c>
      <c r="OX2" t="e">
        <f>#REF!/SUM(#REF!)</f>
        <v>#REF!</v>
      </c>
      <c r="OY2" t="e">
        <f>#REF!/SUM(#REF!)</f>
        <v>#REF!</v>
      </c>
      <c r="OZ2" t="e">
        <f>#REF!/SUM(#REF!)</f>
        <v>#REF!</v>
      </c>
      <c r="PA2" t="e">
        <f>#REF!/SUM(#REF!)</f>
        <v>#REF!</v>
      </c>
      <c r="PB2" t="e">
        <f>#REF!/SUM(#REF!)</f>
        <v>#REF!</v>
      </c>
      <c r="PC2" t="e">
        <f>#REF!/SUM(#REF!)</f>
        <v>#REF!</v>
      </c>
      <c r="PD2" t="e">
        <f>#REF!/SUM(#REF!)</f>
        <v>#REF!</v>
      </c>
      <c r="PE2" t="e">
        <f>#REF!/SUM(#REF!)</f>
        <v>#REF!</v>
      </c>
      <c r="PF2" t="e">
        <f>#REF!/SUM(#REF!)</f>
        <v>#REF!</v>
      </c>
      <c r="PG2" t="e">
        <f>#REF!/SUM(#REF!)</f>
        <v>#REF!</v>
      </c>
      <c r="PH2" t="e">
        <f>#REF!/SUM(#REF!)</f>
        <v>#REF!</v>
      </c>
      <c r="PI2" t="e">
        <f>#REF!/SUM(#REF!)</f>
        <v>#REF!</v>
      </c>
      <c r="PJ2" t="e">
        <f>#REF!/SUM(#REF!)</f>
        <v>#REF!</v>
      </c>
      <c r="PK2" t="e">
        <f>#REF!/SUM(#REF!)</f>
        <v>#REF!</v>
      </c>
      <c r="PL2" t="e">
        <f>#REF!/SUM(#REF!)</f>
        <v>#REF!</v>
      </c>
      <c r="PM2" t="e">
        <f>#REF!/SUM(#REF!)</f>
        <v>#REF!</v>
      </c>
      <c r="PN2" t="e">
        <f>#REF!/SUM(#REF!)</f>
        <v>#REF!</v>
      </c>
      <c r="PO2" t="e">
        <f>#REF!/SUM(#REF!)</f>
        <v>#REF!</v>
      </c>
      <c r="PP2" t="e">
        <f>#REF!/SUM(#REF!)</f>
        <v>#REF!</v>
      </c>
      <c r="PQ2" t="e">
        <f>#REF!/SUM(#REF!)</f>
        <v>#REF!</v>
      </c>
      <c r="PR2" t="e">
        <f>#REF!/SUM(#REF!)</f>
        <v>#REF!</v>
      </c>
      <c r="PS2" t="e">
        <f>#REF!/SUM(#REF!)</f>
        <v>#REF!</v>
      </c>
      <c r="PT2" t="e">
        <f>#REF!/SUM(#REF!)</f>
        <v>#REF!</v>
      </c>
      <c r="PU2" t="e">
        <f>#REF!/SUM(#REF!)</f>
        <v>#REF!</v>
      </c>
      <c r="PV2" t="e">
        <f>#REF!/SUM(#REF!)</f>
        <v>#REF!</v>
      </c>
      <c r="PW2" t="e">
        <f>#REF!/SUM(#REF!)</f>
        <v>#REF!</v>
      </c>
      <c r="PX2" t="e">
        <f>#REF!/SUM(#REF!)</f>
        <v>#REF!</v>
      </c>
      <c r="PY2" t="e">
        <f>#REF!/SUM(#REF!)</f>
        <v>#REF!</v>
      </c>
      <c r="PZ2" t="e">
        <f>#REF!/SUM(#REF!)</f>
        <v>#REF!</v>
      </c>
      <c r="QA2" t="e">
        <f>#REF!/SUM(#REF!)</f>
        <v>#REF!</v>
      </c>
      <c r="QB2" t="e">
        <f>#REF!/SUM(#REF!)</f>
        <v>#REF!</v>
      </c>
      <c r="QC2" t="e">
        <f>#REF!/SUM(#REF!)</f>
        <v>#REF!</v>
      </c>
      <c r="QD2" t="e">
        <f>#REF!/SUM(#REF!)</f>
        <v>#REF!</v>
      </c>
      <c r="QE2" t="e">
        <f>#REF!/SUM(#REF!)</f>
        <v>#REF!</v>
      </c>
      <c r="QF2" t="e">
        <f>#REF!/SUM(#REF!)</f>
        <v>#REF!</v>
      </c>
      <c r="QG2" t="e">
        <f>#REF!/SUM(#REF!)</f>
        <v>#REF!</v>
      </c>
      <c r="QH2" t="e">
        <f>#REF!/SUM(#REF!)</f>
        <v>#REF!</v>
      </c>
      <c r="QI2" t="e">
        <f>#REF!/SUM(#REF!)</f>
        <v>#REF!</v>
      </c>
      <c r="QJ2" t="e">
        <f>#REF!/SUM(#REF!)</f>
        <v>#REF!</v>
      </c>
      <c r="QK2" t="e">
        <f>#REF!/SUM(#REF!)</f>
        <v>#REF!</v>
      </c>
      <c r="QL2" t="e">
        <f>#REF!/SUM(#REF!)</f>
        <v>#REF!</v>
      </c>
      <c r="QM2" t="e">
        <f>#REF!/SUM(#REF!)</f>
        <v>#REF!</v>
      </c>
      <c r="QN2" t="e">
        <f>#REF!/SUM(#REF!)</f>
        <v>#REF!</v>
      </c>
      <c r="QO2" t="e">
        <f>#REF!/SUM(#REF!)</f>
        <v>#REF!</v>
      </c>
      <c r="QP2" t="e">
        <f>#REF!/SUM(#REF!)</f>
        <v>#REF!</v>
      </c>
      <c r="QQ2" t="e">
        <f>#REF!/SUM(#REF!)</f>
        <v>#REF!</v>
      </c>
      <c r="QR2" t="e">
        <f>#REF!/SUM(#REF!)</f>
        <v>#REF!</v>
      </c>
      <c r="QS2" t="e">
        <f>#REF!/SUM(#REF!)</f>
        <v>#REF!</v>
      </c>
      <c r="QT2" t="e">
        <f>#REF!/SUM(#REF!)</f>
        <v>#REF!</v>
      </c>
      <c r="QU2" t="e">
        <f>#REF!/SUM(#REF!)</f>
        <v>#REF!</v>
      </c>
      <c r="QV2" t="e">
        <f>#REF!/SUM(#REF!)</f>
        <v>#REF!</v>
      </c>
      <c r="QW2" t="e">
        <f>#REF!/SUM(#REF!)</f>
        <v>#REF!</v>
      </c>
      <c r="QX2" t="e">
        <f>#REF!/SUM(#REF!)</f>
        <v>#REF!</v>
      </c>
      <c r="QY2" t="e">
        <f>#REF!/SUM(#REF!)</f>
        <v>#REF!</v>
      </c>
      <c r="QZ2" t="e">
        <f>#REF!/SUM(#REF!)</f>
        <v>#REF!</v>
      </c>
      <c r="RA2" t="e">
        <f>#REF!/SUM(#REF!)</f>
        <v>#REF!</v>
      </c>
      <c r="RB2" t="e">
        <f>#REF!/SUM(#REF!)</f>
        <v>#REF!</v>
      </c>
      <c r="RC2" t="e">
        <f>#REF!/SUM(#REF!)</f>
        <v>#REF!</v>
      </c>
      <c r="RD2" t="e">
        <f>#REF!/SUM(#REF!)</f>
        <v>#REF!</v>
      </c>
      <c r="RE2" t="e">
        <f>#REF!/SUM(#REF!)</f>
        <v>#REF!</v>
      </c>
      <c r="RF2" t="e">
        <f>#REF!/SUM(#REF!)</f>
        <v>#REF!</v>
      </c>
      <c r="RG2" t="e">
        <f>#REF!/SUM(#REF!)</f>
        <v>#REF!</v>
      </c>
      <c r="RH2" t="e">
        <f>#REF!/SUM(#REF!)</f>
        <v>#REF!</v>
      </c>
      <c r="RI2" t="e">
        <f>#REF!/SUM(#REF!)</f>
        <v>#REF!</v>
      </c>
      <c r="RJ2" t="e">
        <f>#REF!/SUM(#REF!)</f>
        <v>#REF!</v>
      </c>
      <c r="RK2" t="e">
        <f>#REF!/SUM(#REF!)</f>
        <v>#REF!</v>
      </c>
      <c r="RL2" t="e">
        <f>#REF!/SUM(#REF!)</f>
        <v>#REF!</v>
      </c>
      <c r="RM2" t="e">
        <f>#REF!/SUM(#REF!)</f>
        <v>#REF!</v>
      </c>
      <c r="RN2" t="e">
        <f>#REF!/SUM(#REF!)</f>
        <v>#REF!</v>
      </c>
      <c r="RO2" t="e">
        <f>#REF!/SUM(#REF!)</f>
        <v>#REF!</v>
      </c>
      <c r="RP2" t="e">
        <f>#REF!/SUM(#REF!)</f>
        <v>#REF!</v>
      </c>
      <c r="RQ2" t="e">
        <f>#REF!/SUM(#REF!)</f>
        <v>#REF!</v>
      </c>
      <c r="RR2" t="e">
        <f>#REF!/SUM(#REF!)</f>
        <v>#REF!</v>
      </c>
      <c r="RS2" t="e">
        <f>#REF!/SUM(#REF!)</f>
        <v>#REF!</v>
      </c>
      <c r="RT2" t="e">
        <f>#REF!/SUM(#REF!)</f>
        <v>#REF!</v>
      </c>
      <c r="RU2" t="e">
        <f>#REF!/SUM(#REF!)</f>
        <v>#REF!</v>
      </c>
      <c r="RV2" t="e">
        <f>#REF!/SUM(#REF!)</f>
        <v>#REF!</v>
      </c>
      <c r="RW2" t="e">
        <f>#REF!/SUM(#REF!)</f>
        <v>#REF!</v>
      </c>
      <c r="RX2" t="e">
        <f>#REF!/SUM(#REF!)</f>
        <v>#REF!</v>
      </c>
      <c r="RY2" t="e">
        <f>#REF!/SUM(#REF!)</f>
        <v>#REF!</v>
      </c>
      <c r="RZ2" t="e">
        <f>#REF!/SUM(#REF!)</f>
        <v>#REF!</v>
      </c>
      <c r="SA2" t="e">
        <f>#REF!/SUM(#REF!)</f>
        <v>#REF!</v>
      </c>
      <c r="SB2" t="e">
        <f>#REF!/SUM(#REF!)</f>
        <v>#REF!</v>
      </c>
      <c r="SC2" t="e">
        <f>#REF!/SUM(#REF!)</f>
        <v>#REF!</v>
      </c>
      <c r="SD2" t="e">
        <f>#REF!/SUM(#REF!)</f>
        <v>#REF!</v>
      </c>
      <c r="SE2" t="e">
        <f>#REF!/SUM(#REF!)</f>
        <v>#REF!</v>
      </c>
      <c r="SF2" t="e">
        <f>#REF!/SUM(#REF!)</f>
        <v>#REF!</v>
      </c>
      <c r="SG2" t="e">
        <f>#REF!/SUM(#REF!)</f>
        <v>#REF!</v>
      </c>
      <c r="SH2" t="e">
        <f>#REF!/SUM(#REF!)</f>
        <v>#REF!</v>
      </c>
      <c r="SI2" t="e">
        <f>#REF!/SUM(#REF!)</f>
        <v>#REF!</v>
      </c>
      <c r="SJ2" t="e">
        <f>#REF!/SUM(#REF!)</f>
        <v>#REF!</v>
      </c>
      <c r="SK2" t="e">
        <f>#REF!/SUM(#REF!)</f>
        <v>#REF!</v>
      </c>
      <c r="SL2" t="e">
        <f>#REF!/SUM(#REF!)</f>
        <v>#REF!</v>
      </c>
      <c r="SM2" t="e">
        <f>#REF!/SUM(#REF!)</f>
        <v>#REF!</v>
      </c>
      <c r="SN2" t="e">
        <f>#REF!/SUM(#REF!)</f>
        <v>#REF!</v>
      </c>
      <c r="SO2" t="e">
        <f>#REF!/SUM(#REF!)</f>
        <v>#REF!</v>
      </c>
      <c r="SP2" t="e">
        <f>#REF!/SUM(#REF!)</f>
        <v>#REF!</v>
      </c>
      <c r="SQ2" t="e">
        <f>#REF!/SUM(#REF!)</f>
        <v>#REF!</v>
      </c>
      <c r="SR2" t="e">
        <f>#REF!/SUM(#REF!)</f>
        <v>#REF!</v>
      </c>
      <c r="SS2" t="e">
        <f>#REF!/SUM(#REF!)</f>
        <v>#REF!</v>
      </c>
      <c r="ST2" t="e">
        <f>#REF!/SUM(#REF!)</f>
        <v>#REF!</v>
      </c>
      <c r="SU2" t="e">
        <f>#REF!/SUM(#REF!)</f>
        <v>#REF!</v>
      </c>
      <c r="SV2" t="e">
        <f>#REF!/SUM(#REF!)</f>
        <v>#REF!</v>
      </c>
      <c r="SW2" t="e">
        <f>#REF!/SUM(#REF!)</f>
        <v>#REF!</v>
      </c>
      <c r="SX2" t="e">
        <f>#REF!/SUM(#REF!)</f>
        <v>#REF!</v>
      </c>
      <c r="SY2" t="e">
        <f>#REF!/SUM(#REF!)</f>
        <v>#REF!</v>
      </c>
      <c r="SZ2" t="e">
        <f>#REF!/SUM(#REF!)</f>
        <v>#REF!</v>
      </c>
      <c r="TA2" t="e">
        <f>#REF!/SUM(#REF!)</f>
        <v>#REF!</v>
      </c>
      <c r="TB2" t="e">
        <f>#REF!/SUM(#REF!)</f>
        <v>#REF!</v>
      </c>
      <c r="TC2" t="e">
        <f>#REF!/SUM(#REF!)</f>
        <v>#REF!</v>
      </c>
      <c r="TD2" t="e">
        <f>#REF!/SUM(#REF!)</f>
        <v>#REF!</v>
      </c>
      <c r="TE2" t="e">
        <f>#REF!/SUM(#REF!)</f>
        <v>#REF!</v>
      </c>
      <c r="TF2" t="e">
        <f>#REF!/SUM(#REF!)</f>
        <v>#REF!</v>
      </c>
      <c r="TG2" t="e">
        <f>#REF!/SUM(#REF!)</f>
        <v>#REF!</v>
      </c>
      <c r="TH2" t="e">
        <f>#REF!/SUM(#REF!)</f>
        <v>#REF!</v>
      </c>
      <c r="TI2" t="e">
        <f>#REF!/SUM(#REF!)</f>
        <v>#REF!</v>
      </c>
      <c r="TJ2" t="e">
        <f>#REF!/SUM(#REF!)</f>
        <v>#REF!</v>
      </c>
      <c r="TK2" t="e">
        <f>#REF!/SUM(#REF!)</f>
        <v>#REF!</v>
      </c>
      <c r="TL2" t="e">
        <f>#REF!/SUM(#REF!)</f>
        <v>#REF!</v>
      </c>
      <c r="TM2" t="e">
        <f>#REF!/SUM(#REF!)</f>
        <v>#REF!</v>
      </c>
      <c r="TN2" t="e">
        <f>#REF!/SUM(#REF!)</f>
        <v>#REF!</v>
      </c>
      <c r="TO2" t="e">
        <f>#REF!/SUM(#REF!)</f>
        <v>#REF!</v>
      </c>
      <c r="TP2" t="e">
        <f>#REF!/SUM(#REF!)</f>
        <v>#REF!</v>
      </c>
      <c r="TQ2" t="e">
        <f>#REF!/SUM(#REF!)</f>
        <v>#REF!</v>
      </c>
      <c r="TR2" t="e">
        <f>#REF!/SUM(#REF!)</f>
        <v>#REF!</v>
      </c>
      <c r="TS2" t="e">
        <f>#REF!/SUM(#REF!)</f>
        <v>#REF!</v>
      </c>
      <c r="TT2" t="e">
        <f>#REF!/SUM(#REF!)</f>
        <v>#REF!</v>
      </c>
      <c r="TU2" t="e">
        <f>#REF!/SUM(#REF!)</f>
        <v>#REF!</v>
      </c>
      <c r="TV2" t="e">
        <f>#REF!/SUM(#REF!)</f>
        <v>#REF!</v>
      </c>
      <c r="TW2" t="e">
        <f>#REF!/SUM(#REF!)</f>
        <v>#REF!</v>
      </c>
      <c r="TX2" t="e">
        <f>#REF!/SUM(#REF!)</f>
        <v>#REF!</v>
      </c>
      <c r="TY2" t="e">
        <f>#REF!/SUM(#REF!)</f>
        <v>#REF!</v>
      </c>
      <c r="TZ2" t="e">
        <f>#REF!/SUM(#REF!)</f>
        <v>#REF!</v>
      </c>
      <c r="UA2" t="e">
        <f>#REF!/SUM(#REF!)</f>
        <v>#REF!</v>
      </c>
      <c r="UB2" t="e">
        <f>#REF!/SUM(#REF!)</f>
        <v>#REF!</v>
      </c>
      <c r="UC2" t="e">
        <f>#REF!/SUM(#REF!)</f>
        <v>#REF!</v>
      </c>
      <c r="UD2" t="e">
        <f>#REF!/SUM(#REF!)</f>
        <v>#REF!</v>
      </c>
      <c r="UE2" t="e">
        <f>#REF!/SUM(#REF!)</f>
        <v>#REF!</v>
      </c>
      <c r="UF2" t="e">
        <f>#REF!/SUM(#REF!)</f>
        <v>#REF!</v>
      </c>
      <c r="UG2" t="e">
        <f>#REF!/SUM(#REF!)</f>
        <v>#REF!</v>
      </c>
      <c r="UH2" t="e">
        <f>#REF!/SUM(#REF!)</f>
        <v>#REF!</v>
      </c>
      <c r="UI2" t="e">
        <f>#REF!/SUM(#REF!)</f>
        <v>#REF!</v>
      </c>
      <c r="UJ2" t="e">
        <f>#REF!/SUM(#REF!)</f>
        <v>#REF!</v>
      </c>
      <c r="UK2" t="e">
        <f>#REF!/SUM(#REF!)</f>
        <v>#REF!</v>
      </c>
      <c r="UL2" t="e">
        <f>#REF!/SUM(#REF!)</f>
        <v>#REF!</v>
      </c>
      <c r="UM2" t="e">
        <f>#REF!/SUM(#REF!)</f>
        <v>#REF!</v>
      </c>
      <c r="UN2" t="e">
        <f>#REF!/SUM(#REF!)</f>
        <v>#REF!</v>
      </c>
      <c r="UO2" t="e">
        <f>#REF!/SUM(#REF!)</f>
        <v>#REF!</v>
      </c>
      <c r="UP2" t="e">
        <f>#REF!/SUM(#REF!)</f>
        <v>#REF!</v>
      </c>
      <c r="UQ2" t="e">
        <f>#REF!/SUM(#REF!)</f>
        <v>#REF!</v>
      </c>
      <c r="UR2" t="e">
        <f>#REF!/SUM(#REF!)</f>
        <v>#REF!</v>
      </c>
      <c r="US2" t="e">
        <f>#REF!/SUM(#REF!)</f>
        <v>#REF!</v>
      </c>
      <c r="UT2" t="e">
        <f>#REF!/SUM(#REF!)</f>
        <v>#REF!</v>
      </c>
      <c r="UU2" t="e">
        <f>#REF!/SUM(#REF!)</f>
        <v>#REF!</v>
      </c>
      <c r="UV2" t="e">
        <f>#REF!/SUM(#REF!)</f>
        <v>#REF!</v>
      </c>
      <c r="UW2" t="e">
        <f>#REF!/SUM(#REF!)</f>
        <v>#REF!</v>
      </c>
      <c r="UX2" t="e">
        <f>#REF!/SUM(#REF!)</f>
        <v>#REF!</v>
      </c>
      <c r="UY2" t="e">
        <f>#REF!/SUM(#REF!)</f>
        <v>#REF!</v>
      </c>
      <c r="UZ2" t="e">
        <f>#REF!/SUM(#REF!)</f>
        <v>#REF!</v>
      </c>
      <c r="VA2" t="e">
        <f>#REF!/SUM(#REF!)</f>
        <v>#REF!</v>
      </c>
      <c r="VB2" t="e">
        <f>#REF!/SUM(#REF!)</f>
        <v>#REF!</v>
      </c>
      <c r="VC2" t="e">
        <f>#REF!/SUM(#REF!)</f>
        <v>#REF!</v>
      </c>
      <c r="VD2" t="e">
        <f>#REF!/SUM(#REF!)</f>
        <v>#REF!</v>
      </c>
      <c r="VE2" t="e">
        <f>#REF!/SUM(#REF!)</f>
        <v>#REF!</v>
      </c>
      <c r="VF2" t="e">
        <f>#REF!/SUM(#REF!)</f>
        <v>#REF!</v>
      </c>
      <c r="VG2" t="e">
        <f>#REF!/SUM(#REF!)</f>
        <v>#REF!</v>
      </c>
      <c r="VH2" t="e">
        <f>#REF!/SUM(#REF!)</f>
        <v>#REF!</v>
      </c>
      <c r="VI2" t="e">
        <f>#REF!/SUM(#REF!)</f>
        <v>#REF!</v>
      </c>
      <c r="VJ2" t="e">
        <f>#REF!/SUM(#REF!)</f>
        <v>#REF!</v>
      </c>
      <c r="VK2" t="e">
        <f>#REF!/SUM(#REF!)</f>
        <v>#REF!</v>
      </c>
      <c r="VL2" t="e">
        <f>#REF!/SUM(#REF!)</f>
        <v>#REF!</v>
      </c>
      <c r="VM2" t="e">
        <f>#REF!/SUM(#REF!)</f>
        <v>#REF!</v>
      </c>
      <c r="VN2" t="e">
        <f>#REF!/SUM(#REF!)</f>
        <v>#REF!</v>
      </c>
      <c r="VO2" t="e">
        <f>#REF!/SUM(#REF!)</f>
        <v>#REF!</v>
      </c>
      <c r="VP2" t="e">
        <f>#REF!/SUM(#REF!)</f>
        <v>#REF!</v>
      </c>
      <c r="VQ2" t="e">
        <f>#REF!/SUM(#REF!)</f>
        <v>#REF!</v>
      </c>
      <c r="VR2" t="e">
        <f>#REF!/SUM(#REF!)</f>
        <v>#REF!</v>
      </c>
      <c r="VS2" t="e">
        <f>#REF!/SUM(#REF!)</f>
        <v>#REF!</v>
      </c>
      <c r="VT2" t="e">
        <f>#REF!/SUM(#REF!)</f>
        <v>#REF!</v>
      </c>
      <c r="VU2" t="e">
        <f>#REF!/SUM(#REF!)</f>
        <v>#REF!</v>
      </c>
      <c r="VV2" t="e">
        <f>#REF!/SUM(#REF!)</f>
        <v>#REF!</v>
      </c>
      <c r="VW2" t="e">
        <f>#REF!/SUM(#REF!)</f>
        <v>#REF!</v>
      </c>
      <c r="VX2" t="e">
        <f>#REF!/SUM(#REF!)</f>
        <v>#REF!</v>
      </c>
      <c r="VY2" t="e">
        <f>#REF!/SUM(#REF!)</f>
        <v>#REF!</v>
      </c>
      <c r="VZ2" t="e">
        <f>#REF!/SUM(#REF!)</f>
        <v>#REF!</v>
      </c>
      <c r="WA2" t="e">
        <f>#REF!/SUM(#REF!)</f>
        <v>#REF!</v>
      </c>
      <c r="WB2" t="e">
        <f>#REF!/SUM(#REF!)</f>
        <v>#REF!</v>
      </c>
      <c r="WC2" t="e">
        <f>#REF!/SUM(#REF!)</f>
        <v>#REF!</v>
      </c>
      <c r="WD2" t="e">
        <f>#REF!/SUM(#REF!)</f>
        <v>#REF!</v>
      </c>
      <c r="WE2" t="e">
        <f>#REF!/SUM(#REF!)</f>
        <v>#REF!</v>
      </c>
      <c r="WF2" t="e">
        <f>#REF!/SUM(#REF!)</f>
        <v>#REF!</v>
      </c>
      <c r="WG2" t="e">
        <f>#REF!/SUM(#REF!)</f>
        <v>#REF!</v>
      </c>
      <c r="WH2" t="e">
        <f>#REF!/SUM(#REF!)</f>
        <v>#REF!</v>
      </c>
      <c r="WI2" t="e">
        <f>#REF!/SUM(#REF!)</f>
        <v>#REF!</v>
      </c>
      <c r="WJ2" t="e">
        <f>#REF!/SUM(#REF!)</f>
        <v>#REF!</v>
      </c>
      <c r="WK2" t="e">
        <f>#REF!/SUM(#REF!)</f>
        <v>#REF!</v>
      </c>
      <c r="WL2" t="e">
        <f>#REF!/SUM(#REF!)</f>
        <v>#REF!</v>
      </c>
      <c r="WM2" t="e">
        <f>#REF!/SUM(#REF!)</f>
        <v>#REF!</v>
      </c>
      <c r="WN2" t="e">
        <f>#REF!/SUM(#REF!)</f>
        <v>#REF!</v>
      </c>
      <c r="WO2" t="e">
        <f>#REF!/SUM(#REF!)</f>
        <v>#REF!</v>
      </c>
      <c r="WP2" t="e">
        <f>#REF!/SUM(#REF!)</f>
        <v>#REF!</v>
      </c>
      <c r="WQ2" t="e">
        <f>#REF!/SUM(#REF!)</f>
        <v>#REF!</v>
      </c>
      <c r="WR2" t="e">
        <f>#REF!/SUM(#REF!)</f>
        <v>#REF!</v>
      </c>
      <c r="WS2" t="e">
        <f>#REF!/SUM(#REF!)</f>
        <v>#REF!</v>
      </c>
      <c r="WT2" t="e">
        <f>#REF!/SUM(#REF!)</f>
        <v>#REF!</v>
      </c>
      <c r="WU2" t="e">
        <f>#REF!/SUM(#REF!)</f>
        <v>#REF!</v>
      </c>
      <c r="WV2" t="e">
        <f>#REF!/SUM(#REF!)</f>
        <v>#REF!</v>
      </c>
      <c r="WW2" t="e">
        <f>#REF!/SUM(#REF!)</f>
        <v>#REF!</v>
      </c>
      <c r="WX2" t="e">
        <f>#REF!/SUM(#REF!)</f>
        <v>#REF!</v>
      </c>
      <c r="WY2" t="e">
        <f>#REF!/SUM(#REF!)</f>
        <v>#REF!</v>
      </c>
      <c r="WZ2" t="e">
        <f>#REF!/SUM(#REF!)</f>
        <v>#REF!</v>
      </c>
      <c r="XA2" t="e">
        <f>#REF!/SUM(#REF!)</f>
        <v>#REF!</v>
      </c>
      <c r="XB2" t="e">
        <f>#REF!/SUM(#REF!)</f>
        <v>#REF!</v>
      </c>
      <c r="XC2" t="e">
        <f>#REF!/SUM(#REF!)</f>
        <v>#REF!</v>
      </c>
      <c r="XD2" t="e">
        <f>#REF!/SUM(#REF!)</f>
        <v>#REF!</v>
      </c>
      <c r="XE2" t="e">
        <f>#REF!/SUM(#REF!)</f>
        <v>#REF!</v>
      </c>
      <c r="XF2" t="e">
        <f>#REF!/SUM(#REF!)</f>
        <v>#REF!</v>
      </c>
      <c r="XG2" t="e">
        <f>#REF!/SUM(#REF!)</f>
        <v>#REF!</v>
      </c>
      <c r="XH2" t="e">
        <f>#REF!/SUM(#REF!)</f>
        <v>#REF!</v>
      </c>
      <c r="XI2" t="e">
        <f>#REF!/SUM(#REF!)</f>
        <v>#REF!</v>
      </c>
      <c r="XJ2" t="e">
        <f>#REF!/SUM(#REF!)</f>
        <v>#REF!</v>
      </c>
      <c r="XK2" t="e">
        <f>#REF!/SUM(#REF!)</f>
        <v>#REF!</v>
      </c>
      <c r="XL2" t="e">
        <f>#REF!/SUM(#REF!)</f>
        <v>#REF!</v>
      </c>
      <c r="XM2" t="e">
        <f>#REF!/SUM(#REF!)</f>
        <v>#REF!</v>
      </c>
      <c r="XN2" t="e">
        <f>#REF!/SUM(#REF!)</f>
        <v>#REF!</v>
      </c>
      <c r="XO2" t="e">
        <f>#REF!/SUM(#REF!)</f>
        <v>#REF!</v>
      </c>
      <c r="XP2" t="e">
        <f>#REF!/SUM(#REF!)</f>
        <v>#REF!</v>
      </c>
      <c r="XQ2" t="e">
        <f>#REF!/SUM(#REF!)</f>
        <v>#REF!</v>
      </c>
      <c r="XR2" t="e">
        <f>#REF!/SUM(#REF!)</f>
        <v>#REF!</v>
      </c>
      <c r="XS2" t="e">
        <f>#REF!/SUM(#REF!)</f>
        <v>#REF!</v>
      </c>
      <c r="XT2" t="e">
        <f>#REF!/SUM(#REF!)</f>
        <v>#REF!</v>
      </c>
      <c r="XU2" t="e">
        <f>#REF!/SUM(#REF!)</f>
        <v>#REF!</v>
      </c>
      <c r="XV2" t="e">
        <f>#REF!/SUM(#REF!)</f>
        <v>#REF!</v>
      </c>
      <c r="XW2" t="e">
        <f>#REF!/SUM(#REF!)</f>
        <v>#REF!</v>
      </c>
      <c r="XX2" t="e">
        <f>#REF!/SUM(#REF!)</f>
        <v>#REF!</v>
      </c>
      <c r="XY2" t="e">
        <f>#REF!/SUM(#REF!)</f>
        <v>#REF!</v>
      </c>
      <c r="XZ2" t="e">
        <f>#REF!/SUM(#REF!)</f>
        <v>#REF!</v>
      </c>
      <c r="YA2" t="e">
        <f>#REF!/SUM(#REF!)</f>
        <v>#REF!</v>
      </c>
      <c r="YB2" t="e">
        <f>#REF!/SUM(#REF!)</f>
        <v>#REF!</v>
      </c>
      <c r="YC2" t="e">
        <f>#REF!/SUM(#REF!)</f>
        <v>#REF!</v>
      </c>
      <c r="YD2" t="e">
        <f>#REF!/SUM(#REF!)</f>
        <v>#REF!</v>
      </c>
      <c r="YE2" t="e">
        <f>#REF!/SUM(#REF!)</f>
        <v>#REF!</v>
      </c>
      <c r="YF2" t="e">
        <f>#REF!/SUM(#REF!)</f>
        <v>#REF!</v>
      </c>
      <c r="YG2" t="e">
        <f>#REF!/SUM(#REF!)</f>
        <v>#REF!</v>
      </c>
      <c r="YH2" t="e">
        <f>#REF!/SUM(#REF!)</f>
        <v>#REF!</v>
      </c>
      <c r="YI2" t="e">
        <f>#REF!/SUM(#REF!)</f>
        <v>#REF!</v>
      </c>
      <c r="YJ2" t="e">
        <f>#REF!/SUM(#REF!)</f>
        <v>#REF!</v>
      </c>
      <c r="YK2" t="e">
        <f>#REF!/SUM(#REF!)</f>
        <v>#REF!</v>
      </c>
      <c r="YL2" t="e">
        <f>#REF!/SUM(#REF!)</f>
        <v>#REF!</v>
      </c>
      <c r="YM2" t="e">
        <f>#REF!/SUM(#REF!)</f>
        <v>#REF!</v>
      </c>
      <c r="YN2" t="e">
        <f>#REF!/SUM(#REF!)</f>
        <v>#REF!</v>
      </c>
      <c r="YO2" t="e">
        <f>#REF!/SUM(#REF!)</f>
        <v>#REF!</v>
      </c>
      <c r="YP2" t="e">
        <f>#REF!/SUM(#REF!)</f>
        <v>#REF!</v>
      </c>
      <c r="YQ2" t="e">
        <f>#REF!/SUM(#REF!)</f>
        <v>#REF!</v>
      </c>
      <c r="YR2" t="e">
        <f>#REF!/SUM(#REF!)</f>
        <v>#REF!</v>
      </c>
      <c r="YS2" t="e">
        <f>#REF!/SUM(#REF!)</f>
        <v>#REF!</v>
      </c>
      <c r="YT2" t="e">
        <f>#REF!/SUM(#REF!)</f>
        <v>#REF!</v>
      </c>
      <c r="YU2" t="e">
        <f>#REF!/SUM(#REF!)</f>
        <v>#REF!</v>
      </c>
      <c r="YV2" t="e">
        <f>#REF!/SUM(#REF!)</f>
        <v>#REF!</v>
      </c>
      <c r="YW2" t="e">
        <f>#REF!/SUM(#REF!)</f>
        <v>#REF!</v>
      </c>
      <c r="YX2" t="e">
        <f>#REF!/SUM(#REF!)</f>
        <v>#REF!</v>
      </c>
      <c r="YY2" t="e">
        <f>#REF!/SUM(#REF!)</f>
        <v>#REF!</v>
      </c>
      <c r="YZ2" t="e">
        <f>#REF!/SUM(#REF!)</f>
        <v>#REF!</v>
      </c>
      <c r="ZA2" t="e">
        <f>#REF!/SUM(#REF!)</f>
        <v>#REF!</v>
      </c>
      <c r="ZB2" t="e">
        <f>#REF!/SUM(#REF!)</f>
        <v>#REF!</v>
      </c>
      <c r="ZC2" t="e">
        <f>#REF!/SUM(#REF!)</f>
        <v>#REF!</v>
      </c>
      <c r="ZD2" t="e">
        <f>#REF!/SUM(#REF!)</f>
        <v>#REF!</v>
      </c>
      <c r="ZE2" t="e">
        <f>#REF!/SUM(#REF!)</f>
        <v>#REF!</v>
      </c>
      <c r="ZF2" t="e">
        <f>#REF!/SUM(#REF!)</f>
        <v>#REF!</v>
      </c>
      <c r="ZG2" t="e">
        <f>#REF!/SUM(#REF!)</f>
        <v>#REF!</v>
      </c>
      <c r="ZH2" t="e">
        <f>#REF!/SUM(#REF!)</f>
        <v>#REF!</v>
      </c>
      <c r="ZI2" t="e">
        <f>#REF!/SUM(#REF!)</f>
        <v>#REF!</v>
      </c>
      <c r="ZJ2" t="e">
        <f>#REF!/SUM(#REF!)</f>
        <v>#REF!</v>
      </c>
      <c r="ZK2" t="e">
        <f>#REF!/SUM(#REF!)</f>
        <v>#REF!</v>
      </c>
      <c r="ZL2" t="e">
        <f>#REF!/SUM(#REF!)</f>
        <v>#REF!</v>
      </c>
      <c r="ZM2" t="e">
        <f>#REF!/SUM(#REF!)</f>
        <v>#REF!</v>
      </c>
      <c r="ZN2" t="e">
        <f>#REF!/SUM(#REF!)</f>
        <v>#REF!</v>
      </c>
      <c r="ZO2" t="e">
        <f>#REF!/SUM(#REF!)</f>
        <v>#REF!</v>
      </c>
      <c r="ZP2" t="e">
        <f>#REF!/SUM(#REF!)</f>
        <v>#REF!</v>
      </c>
      <c r="ZQ2" t="e">
        <f>#REF!/SUM(#REF!)</f>
        <v>#REF!</v>
      </c>
      <c r="ZR2" t="e">
        <f>#REF!/SUM(#REF!)</f>
        <v>#REF!</v>
      </c>
      <c r="ZS2" t="e">
        <f>#REF!/SUM(#REF!)</f>
        <v>#REF!</v>
      </c>
      <c r="ZT2" t="e">
        <f>#REF!/SUM(#REF!)</f>
        <v>#REF!</v>
      </c>
      <c r="ZU2" t="e">
        <f>#REF!/SUM(#REF!)</f>
        <v>#REF!</v>
      </c>
      <c r="ZV2" t="e">
        <f>#REF!/SUM(#REF!)</f>
        <v>#REF!</v>
      </c>
      <c r="ZW2" t="e">
        <f>#REF!/SUM(#REF!)</f>
        <v>#REF!</v>
      </c>
      <c r="ZX2" t="e">
        <f>#REF!/SUM(#REF!)</f>
        <v>#REF!</v>
      </c>
      <c r="ZY2" t="e">
        <f>#REF!/SUM(#REF!)</f>
        <v>#REF!</v>
      </c>
      <c r="ZZ2" t="e">
        <f>#REF!/SUM(#REF!)</f>
        <v>#REF!</v>
      </c>
      <c r="AAA2" t="e">
        <f>#REF!/SUM(#REF!)</f>
        <v>#REF!</v>
      </c>
      <c r="AAB2" t="e">
        <f>#REF!/SUM(#REF!)</f>
        <v>#REF!</v>
      </c>
      <c r="AAC2" t="e">
        <f>#REF!/SUM(#REF!)</f>
        <v>#REF!</v>
      </c>
      <c r="AAD2" t="e">
        <f>#REF!/SUM(#REF!)</f>
        <v>#REF!</v>
      </c>
      <c r="AAE2" t="e">
        <f>#REF!/SUM(#REF!)</f>
        <v>#REF!</v>
      </c>
      <c r="AAF2" t="e">
        <f>#REF!/SUM(#REF!)</f>
        <v>#REF!</v>
      </c>
      <c r="AAG2" t="e">
        <f>#REF!/SUM(#REF!)</f>
        <v>#REF!</v>
      </c>
      <c r="AAH2" t="e">
        <f>#REF!/SUM(#REF!)</f>
        <v>#REF!</v>
      </c>
      <c r="AAI2" t="e">
        <f>#REF!/SUM(#REF!)</f>
        <v>#REF!</v>
      </c>
      <c r="AAJ2" t="e">
        <f>#REF!/SUM(#REF!)</f>
        <v>#REF!</v>
      </c>
      <c r="AAK2" t="e">
        <f>#REF!/SUM(#REF!)</f>
        <v>#REF!</v>
      </c>
      <c r="AAL2" t="e">
        <f>#REF!/SUM(#REF!)</f>
        <v>#REF!</v>
      </c>
      <c r="AAM2" t="e">
        <f>#REF!/SUM(#REF!)</f>
        <v>#REF!</v>
      </c>
      <c r="AAN2" t="e">
        <f>#REF!/SUM(#REF!)</f>
        <v>#REF!</v>
      </c>
      <c r="AAO2" t="e">
        <f>#REF!/SUM(#REF!)</f>
        <v>#REF!</v>
      </c>
      <c r="AAP2" t="e">
        <f>#REF!/SUM(#REF!)</f>
        <v>#REF!</v>
      </c>
      <c r="AAQ2" t="e">
        <f>#REF!/SUM(#REF!)</f>
        <v>#REF!</v>
      </c>
      <c r="AAR2" t="e">
        <f>#REF!/SUM(#REF!)</f>
        <v>#REF!</v>
      </c>
      <c r="AAS2" t="e">
        <f>#REF!/SUM(#REF!)</f>
        <v>#REF!</v>
      </c>
      <c r="AAT2" t="e">
        <f>#REF!/SUM(#REF!)</f>
        <v>#REF!</v>
      </c>
      <c r="AAU2" t="e">
        <f>#REF!/SUM(#REF!)</f>
        <v>#REF!</v>
      </c>
      <c r="AAV2" t="e">
        <f>#REF!/SUM(#REF!)</f>
        <v>#REF!</v>
      </c>
      <c r="AAW2" t="e">
        <f>#REF!/SUM(#REF!)</f>
        <v>#REF!</v>
      </c>
      <c r="AAX2" t="e">
        <f>#REF!/SUM(#REF!)</f>
        <v>#REF!</v>
      </c>
      <c r="AAY2" t="e">
        <f>#REF!/SUM(#REF!)</f>
        <v>#REF!</v>
      </c>
      <c r="AAZ2" t="e">
        <f>#REF!/SUM(#REF!)</f>
        <v>#REF!</v>
      </c>
      <c r="ABA2" t="e">
        <f>#REF!/SUM(#REF!)</f>
        <v>#REF!</v>
      </c>
      <c r="ABB2" t="e">
        <f>#REF!/SUM(#REF!)</f>
        <v>#REF!</v>
      </c>
      <c r="ABC2" t="e">
        <f>#REF!/SUM(#REF!)</f>
        <v>#REF!</v>
      </c>
      <c r="ABD2" t="e">
        <f>#REF!/SUM(#REF!)</f>
        <v>#REF!</v>
      </c>
      <c r="ABE2" t="e">
        <f>#REF!/SUM(#REF!)</f>
        <v>#REF!</v>
      </c>
      <c r="ABF2" t="e">
        <f>#REF!/SUM(#REF!)</f>
        <v>#REF!</v>
      </c>
      <c r="ABG2" t="e">
        <f>#REF!/SUM(#REF!)</f>
        <v>#REF!</v>
      </c>
      <c r="ABH2" t="e">
        <f>#REF!/SUM(#REF!)</f>
        <v>#REF!</v>
      </c>
      <c r="ABI2" t="e">
        <f>#REF!/SUM(#REF!)</f>
        <v>#REF!</v>
      </c>
      <c r="ABJ2" t="e">
        <f>#REF!/SUM(#REF!)</f>
        <v>#REF!</v>
      </c>
      <c r="ABK2" t="e">
        <f>#REF!/SUM(#REF!)</f>
        <v>#REF!</v>
      </c>
      <c r="ABL2" t="e">
        <f>#REF!/SUM(#REF!)</f>
        <v>#REF!</v>
      </c>
      <c r="ABM2" t="e">
        <f>#REF!/SUM(#REF!)</f>
        <v>#REF!</v>
      </c>
      <c r="ABN2" t="e">
        <f>#REF!/SUM(#REF!)</f>
        <v>#REF!</v>
      </c>
      <c r="ABO2" t="e">
        <f>#REF!/SUM(#REF!)</f>
        <v>#REF!</v>
      </c>
      <c r="ABP2" t="e">
        <f>#REF!/SUM(#REF!)</f>
        <v>#REF!</v>
      </c>
      <c r="ABQ2" t="e">
        <f>#REF!/SUM(#REF!)</f>
        <v>#REF!</v>
      </c>
      <c r="ABR2" t="e">
        <f>#REF!/SUM(#REF!)</f>
        <v>#REF!</v>
      </c>
      <c r="ABS2" t="e">
        <f>#REF!/SUM(#REF!)</f>
        <v>#REF!</v>
      </c>
      <c r="ABT2" t="e">
        <f>#REF!/SUM(#REF!)</f>
        <v>#REF!</v>
      </c>
      <c r="ABU2" t="e">
        <f>#REF!/SUM(#REF!)</f>
        <v>#REF!</v>
      </c>
      <c r="ABV2" t="e">
        <f>#REF!/SUM(#REF!)</f>
        <v>#REF!</v>
      </c>
      <c r="ABW2" t="e">
        <f>#REF!/SUM(#REF!)</f>
        <v>#REF!</v>
      </c>
      <c r="ABX2" t="e">
        <f>#REF!/SUM(#REF!)</f>
        <v>#REF!</v>
      </c>
      <c r="ABY2" t="e">
        <f>#REF!/SUM(#REF!)</f>
        <v>#REF!</v>
      </c>
      <c r="ABZ2" t="e">
        <f>#REF!/SUM(#REF!)</f>
        <v>#REF!</v>
      </c>
      <c r="ACA2" t="e">
        <f>#REF!/SUM(#REF!)</f>
        <v>#REF!</v>
      </c>
      <c r="ACB2" t="e">
        <f>#REF!/SUM(#REF!)</f>
        <v>#REF!</v>
      </c>
      <c r="ACC2" t="e">
        <f>#REF!/SUM(#REF!)</f>
        <v>#REF!</v>
      </c>
      <c r="ACD2" t="e">
        <f>#REF!/SUM(#REF!)</f>
        <v>#REF!</v>
      </c>
      <c r="ACE2" t="e">
        <f>#REF!/SUM(#REF!)</f>
        <v>#REF!</v>
      </c>
      <c r="ACF2" t="e">
        <f>#REF!/SUM(#REF!)</f>
        <v>#REF!</v>
      </c>
      <c r="ACG2" t="e">
        <f>#REF!/SUM(#REF!)</f>
        <v>#REF!</v>
      </c>
      <c r="ACH2" t="e">
        <f>#REF!/SUM(#REF!)</f>
        <v>#REF!</v>
      </c>
      <c r="ACI2" t="e">
        <f>#REF!/SUM(#REF!)</f>
        <v>#REF!</v>
      </c>
      <c r="ACJ2" t="e">
        <f>#REF!/SUM(#REF!)</f>
        <v>#REF!</v>
      </c>
      <c r="ACK2" t="e">
        <f>#REF!/SUM(#REF!)</f>
        <v>#REF!</v>
      </c>
      <c r="ACL2" t="e">
        <f>#REF!/SUM(#REF!)</f>
        <v>#REF!</v>
      </c>
      <c r="ACM2" t="e">
        <f>#REF!/SUM(#REF!)</f>
        <v>#REF!</v>
      </c>
      <c r="ACN2" t="e">
        <f>#REF!/SUM(#REF!)</f>
        <v>#REF!</v>
      </c>
      <c r="ACO2" t="e">
        <f>#REF!/SUM(#REF!)</f>
        <v>#REF!</v>
      </c>
      <c r="ACP2" t="e">
        <f>#REF!/SUM(#REF!)</f>
        <v>#REF!</v>
      </c>
      <c r="ACQ2" t="e">
        <f>#REF!/SUM(#REF!)</f>
        <v>#REF!</v>
      </c>
      <c r="ACR2" t="e">
        <f>#REF!/SUM(#REF!)</f>
        <v>#REF!</v>
      </c>
      <c r="ACS2" t="e">
        <f>#REF!/SUM(#REF!)</f>
        <v>#REF!</v>
      </c>
      <c r="ACT2" t="e">
        <f>#REF!/SUM(#REF!)</f>
        <v>#REF!</v>
      </c>
      <c r="ACU2" t="e">
        <f>#REF!/SUM(#REF!)</f>
        <v>#REF!</v>
      </c>
      <c r="ACV2" t="e">
        <f>#REF!/SUM(#REF!)</f>
        <v>#REF!</v>
      </c>
      <c r="ACW2" t="e">
        <f>#REF!/SUM(#REF!)</f>
        <v>#REF!</v>
      </c>
      <c r="ACX2" t="e">
        <f>#REF!/SUM(#REF!)</f>
        <v>#REF!</v>
      </c>
      <c r="ACY2" t="e">
        <f>#REF!/SUM(#REF!)</f>
        <v>#REF!</v>
      </c>
      <c r="ACZ2" t="e">
        <f>#REF!/SUM(#REF!)</f>
        <v>#REF!</v>
      </c>
      <c r="ADA2" t="e">
        <f>#REF!/SUM(#REF!)</f>
        <v>#REF!</v>
      </c>
      <c r="ADB2" t="e">
        <f>#REF!/SUM(#REF!)</f>
        <v>#REF!</v>
      </c>
      <c r="ADC2" t="e">
        <f>#REF!/SUM(#REF!)</f>
        <v>#REF!</v>
      </c>
      <c r="ADD2" t="e">
        <f>#REF!/SUM(#REF!)</f>
        <v>#REF!</v>
      </c>
      <c r="ADE2" t="e">
        <f>#REF!/SUM(#REF!)</f>
        <v>#REF!</v>
      </c>
      <c r="ADF2" t="e">
        <f>#REF!/SUM(#REF!)</f>
        <v>#REF!</v>
      </c>
      <c r="ADG2" t="e">
        <f>#REF!/SUM(#REF!)</f>
        <v>#REF!</v>
      </c>
      <c r="ADH2" t="e">
        <f>#REF!/SUM(#REF!)</f>
        <v>#REF!</v>
      </c>
      <c r="ADI2" t="e">
        <f>#REF!/SUM(#REF!)</f>
        <v>#REF!</v>
      </c>
      <c r="ADJ2" t="e">
        <f>#REF!/SUM(#REF!)</f>
        <v>#REF!</v>
      </c>
      <c r="ADK2" t="e">
        <f>#REF!/SUM(#REF!)</f>
        <v>#REF!</v>
      </c>
      <c r="ADL2" t="e">
        <f>#REF!/SUM(#REF!)</f>
        <v>#REF!</v>
      </c>
      <c r="ADM2" t="e">
        <f>#REF!/SUM(#REF!)</f>
        <v>#REF!</v>
      </c>
      <c r="ADN2" t="e">
        <f>#REF!/SUM(#REF!)</f>
        <v>#REF!</v>
      </c>
      <c r="ADO2" t="e">
        <f>#REF!/SUM(#REF!)</f>
        <v>#REF!</v>
      </c>
      <c r="ADP2" t="e">
        <f>#REF!/SUM(#REF!)</f>
        <v>#REF!</v>
      </c>
      <c r="ADQ2" t="e">
        <f>#REF!/SUM(#REF!)</f>
        <v>#REF!</v>
      </c>
      <c r="ADR2" t="e">
        <f>#REF!/SUM(#REF!)</f>
        <v>#REF!</v>
      </c>
      <c r="ADS2" t="e">
        <f>#REF!/SUM(#REF!)</f>
        <v>#REF!</v>
      </c>
      <c r="ADT2" t="e">
        <f>#REF!/SUM(#REF!)</f>
        <v>#REF!</v>
      </c>
      <c r="ADU2" t="e">
        <f>#REF!/SUM(#REF!)</f>
        <v>#REF!</v>
      </c>
      <c r="ADV2" t="e">
        <f>#REF!/SUM(#REF!)</f>
        <v>#REF!</v>
      </c>
      <c r="ADW2" t="e">
        <f>#REF!/SUM(#REF!)</f>
        <v>#REF!</v>
      </c>
      <c r="ADX2" t="e">
        <f>#REF!/SUM(#REF!)</f>
        <v>#REF!</v>
      </c>
      <c r="ADY2" t="e">
        <f>#REF!/SUM(#REF!)</f>
        <v>#REF!</v>
      </c>
      <c r="ADZ2" t="e">
        <f>#REF!/SUM(#REF!)</f>
        <v>#REF!</v>
      </c>
      <c r="AEA2" t="e">
        <f>#REF!/SUM(#REF!)</f>
        <v>#REF!</v>
      </c>
      <c r="AEB2" t="e">
        <f>#REF!/SUM(#REF!)</f>
        <v>#REF!</v>
      </c>
      <c r="AEC2" t="e">
        <f>#REF!/SUM(#REF!)</f>
        <v>#REF!</v>
      </c>
      <c r="AED2" t="e">
        <f>#REF!/SUM(#REF!)</f>
        <v>#REF!</v>
      </c>
      <c r="AEE2" t="e">
        <f>#REF!/SUM(#REF!)</f>
        <v>#REF!</v>
      </c>
      <c r="AEF2" t="e">
        <f>#REF!/SUM(#REF!)</f>
        <v>#REF!</v>
      </c>
      <c r="AEG2" t="e">
        <f>#REF!/SUM(#REF!)</f>
        <v>#REF!</v>
      </c>
      <c r="AEH2" t="e">
        <f>#REF!/SUM(#REF!)</f>
        <v>#REF!</v>
      </c>
      <c r="AEI2" t="e">
        <f>#REF!/SUM(#REF!)</f>
        <v>#REF!</v>
      </c>
      <c r="AEJ2" t="e">
        <f>#REF!/SUM(#REF!)</f>
        <v>#REF!</v>
      </c>
      <c r="AEK2" t="e">
        <f>#REF!/SUM(#REF!)</f>
        <v>#REF!</v>
      </c>
      <c r="AEL2" t="e">
        <f>#REF!/SUM(#REF!)</f>
        <v>#REF!</v>
      </c>
      <c r="AEM2" t="e">
        <f>#REF!/SUM(#REF!)</f>
        <v>#REF!</v>
      </c>
      <c r="AEN2" t="e">
        <f>#REF!/SUM(#REF!)</f>
        <v>#REF!</v>
      </c>
      <c r="AEO2" t="e">
        <f>#REF!/SUM(#REF!)</f>
        <v>#REF!</v>
      </c>
      <c r="AEP2" t="e">
        <f>#REF!/SUM(#REF!)</f>
        <v>#REF!</v>
      </c>
      <c r="AEQ2" t="e">
        <f>#REF!/SUM(#REF!)</f>
        <v>#REF!</v>
      </c>
      <c r="AER2" t="e">
        <f>#REF!/SUM(#REF!)</f>
        <v>#REF!</v>
      </c>
      <c r="AES2" t="e">
        <f>#REF!/SUM(#REF!)</f>
        <v>#REF!</v>
      </c>
      <c r="AET2" t="e">
        <f>#REF!/SUM(#REF!)</f>
        <v>#REF!</v>
      </c>
      <c r="AEU2" t="e">
        <f>#REF!/SUM(#REF!)</f>
        <v>#REF!</v>
      </c>
      <c r="AEV2" t="e">
        <f>#REF!/SUM(#REF!)</f>
        <v>#REF!</v>
      </c>
      <c r="AEW2" t="e">
        <f>#REF!/SUM(#REF!)</f>
        <v>#REF!</v>
      </c>
      <c r="AEX2" t="e">
        <f>#REF!/SUM(#REF!)</f>
        <v>#REF!</v>
      </c>
      <c r="AEY2" t="e">
        <f>#REF!/SUM(#REF!)</f>
        <v>#REF!</v>
      </c>
      <c r="AEZ2" t="e">
        <f>#REF!/SUM(#REF!)</f>
        <v>#REF!</v>
      </c>
      <c r="AFA2" t="e">
        <f>#REF!/SUM(#REF!)</f>
        <v>#REF!</v>
      </c>
      <c r="AFB2" t="e">
        <f>#REF!/SUM(#REF!)</f>
        <v>#REF!</v>
      </c>
      <c r="AFC2" t="e">
        <f>#REF!/SUM(#REF!)</f>
        <v>#REF!</v>
      </c>
      <c r="AFD2" t="e">
        <f>#REF!/SUM(#REF!)</f>
        <v>#REF!</v>
      </c>
      <c r="AFE2" t="e">
        <f>#REF!/SUM(#REF!)</f>
        <v>#REF!</v>
      </c>
      <c r="AFF2" t="e">
        <f>#REF!/SUM(#REF!)</f>
        <v>#REF!</v>
      </c>
      <c r="AFG2" t="e">
        <f>#REF!/SUM(#REF!)</f>
        <v>#REF!</v>
      </c>
      <c r="AFH2" t="e">
        <f>#REF!/SUM(#REF!)</f>
        <v>#REF!</v>
      </c>
      <c r="AFI2" t="e">
        <f>#REF!/SUM(#REF!)</f>
        <v>#REF!</v>
      </c>
      <c r="AFJ2" t="e">
        <f>#REF!/SUM(#REF!)</f>
        <v>#REF!</v>
      </c>
      <c r="AFK2" t="e">
        <f>#REF!/SUM(#REF!)</f>
        <v>#REF!</v>
      </c>
      <c r="AFL2" t="e">
        <f>#REF!/SUM(#REF!)</f>
        <v>#REF!</v>
      </c>
      <c r="AFM2" t="e">
        <f>#REF!/SUM(#REF!)</f>
        <v>#REF!</v>
      </c>
      <c r="AFN2" t="e">
        <f>#REF!/SUM(#REF!)</f>
        <v>#REF!</v>
      </c>
      <c r="AFO2" t="e">
        <f>#REF!/SUM(#REF!)</f>
        <v>#REF!</v>
      </c>
      <c r="AFP2" t="e">
        <f>#REF!/SUM(#REF!)</f>
        <v>#REF!</v>
      </c>
      <c r="AFQ2" t="e">
        <f>#REF!/SUM(#REF!)</f>
        <v>#REF!</v>
      </c>
      <c r="AFR2" t="e">
        <f>#REF!/SUM(#REF!)</f>
        <v>#REF!</v>
      </c>
      <c r="AFS2" t="e">
        <f>#REF!/SUM(#REF!)</f>
        <v>#REF!</v>
      </c>
      <c r="AFT2" t="e">
        <f>#REF!/SUM(#REF!)</f>
        <v>#REF!</v>
      </c>
      <c r="AFU2" t="e">
        <f>#REF!/SUM(#REF!)</f>
        <v>#REF!</v>
      </c>
      <c r="AFV2" t="e">
        <f>#REF!/SUM(#REF!)</f>
        <v>#REF!</v>
      </c>
      <c r="AFW2" t="e">
        <f>#REF!/SUM(#REF!)</f>
        <v>#REF!</v>
      </c>
      <c r="AFX2" t="e">
        <f>#REF!/SUM(#REF!)</f>
        <v>#REF!</v>
      </c>
      <c r="AFY2" t="e">
        <f>#REF!/SUM(#REF!)</f>
        <v>#REF!</v>
      </c>
      <c r="AFZ2" t="e">
        <f>#REF!/SUM(#REF!)</f>
        <v>#REF!</v>
      </c>
      <c r="AGA2" t="e">
        <f>#REF!/SUM(#REF!)</f>
        <v>#REF!</v>
      </c>
      <c r="AGB2" t="e">
        <f>#REF!/SUM(#REF!)</f>
        <v>#REF!</v>
      </c>
      <c r="AGC2" t="e">
        <f>#REF!/SUM(#REF!)</f>
        <v>#REF!</v>
      </c>
      <c r="AGD2" t="e">
        <f>#REF!/SUM(#REF!)</f>
        <v>#REF!</v>
      </c>
      <c r="AGE2" t="e">
        <f>#REF!/SUM(#REF!)</f>
        <v>#REF!</v>
      </c>
      <c r="AGF2" t="e">
        <f>#REF!/SUM(#REF!)</f>
        <v>#REF!</v>
      </c>
      <c r="AGG2" t="e">
        <f>#REF!/SUM(#REF!)</f>
        <v>#REF!</v>
      </c>
      <c r="AGH2" t="e">
        <f>#REF!/SUM(#REF!)</f>
        <v>#REF!</v>
      </c>
      <c r="AGI2" t="e">
        <f>#REF!/SUM(#REF!)</f>
        <v>#REF!</v>
      </c>
      <c r="AGJ2" t="e">
        <f>#REF!/SUM(#REF!)</f>
        <v>#REF!</v>
      </c>
      <c r="AGK2" t="e">
        <f>#REF!/SUM(#REF!)</f>
        <v>#REF!</v>
      </c>
      <c r="AGL2" t="e">
        <f>#REF!/SUM(#REF!)</f>
        <v>#REF!</v>
      </c>
      <c r="AGM2" t="e">
        <f>#REF!/SUM(#REF!)</f>
        <v>#REF!</v>
      </c>
      <c r="AGN2" t="e">
        <f>#REF!/SUM(#REF!)</f>
        <v>#REF!</v>
      </c>
      <c r="AGO2" t="e">
        <f>#REF!/SUM(#REF!)</f>
        <v>#REF!</v>
      </c>
      <c r="AGP2" t="e">
        <f>#REF!/SUM(#REF!)</f>
        <v>#REF!</v>
      </c>
      <c r="AGQ2" t="e">
        <f>#REF!/SUM(#REF!)</f>
        <v>#REF!</v>
      </c>
      <c r="AGR2" t="e">
        <f>#REF!/SUM(#REF!)</f>
        <v>#REF!</v>
      </c>
      <c r="AGS2" t="e">
        <f>#REF!/SUM(#REF!)</f>
        <v>#REF!</v>
      </c>
      <c r="AGT2" t="e">
        <f>#REF!/SUM(#REF!)</f>
        <v>#REF!</v>
      </c>
      <c r="AGU2" t="e">
        <f>#REF!/SUM(#REF!)</f>
        <v>#REF!</v>
      </c>
      <c r="AGV2" t="e">
        <f>#REF!/SUM(#REF!)</f>
        <v>#REF!</v>
      </c>
      <c r="AGW2" t="e">
        <f>#REF!/SUM(#REF!)</f>
        <v>#REF!</v>
      </c>
      <c r="AGX2" t="e">
        <f>#REF!/SUM(#REF!)</f>
        <v>#REF!</v>
      </c>
      <c r="AGY2" t="e">
        <f>#REF!/SUM(#REF!)</f>
        <v>#REF!</v>
      </c>
      <c r="AGZ2" t="e">
        <f>#REF!/SUM(#REF!)</f>
        <v>#REF!</v>
      </c>
      <c r="AHA2" t="e">
        <f>#REF!/SUM(#REF!)</f>
        <v>#REF!</v>
      </c>
      <c r="AHB2" t="e">
        <f>#REF!/SUM(#REF!)</f>
        <v>#REF!</v>
      </c>
      <c r="AHC2" t="e">
        <f>#REF!/SUM(#REF!)</f>
        <v>#REF!</v>
      </c>
      <c r="AHD2" t="e">
        <f>#REF!/SUM(#REF!)</f>
        <v>#REF!</v>
      </c>
      <c r="AHE2" t="e">
        <f>#REF!/SUM(#REF!)</f>
        <v>#REF!</v>
      </c>
      <c r="AHF2" t="e">
        <f>#REF!/SUM(#REF!)</f>
        <v>#REF!</v>
      </c>
      <c r="AHG2" t="e">
        <f>#REF!/SUM(#REF!)</f>
        <v>#REF!</v>
      </c>
      <c r="AHH2" t="e">
        <f>#REF!/SUM(#REF!)</f>
        <v>#REF!</v>
      </c>
      <c r="AHI2" t="e">
        <f>#REF!/SUM(#REF!)</f>
        <v>#REF!</v>
      </c>
      <c r="AHJ2" t="e">
        <f>#REF!/SUM(#REF!)</f>
        <v>#REF!</v>
      </c>
      <c r="AHK2" t="e">
        <f>#REF!/SUM(#REF!)</f>
        <v>#REF!</v>
      </c>
      <c r="AHL2" t="e">
        <f>#REF!/SUM(#REF!)</f>
        <v>#REF!</v>
      </c>
      <c r="AHM2" t="e">
        <f>#REF!/SUM(#REF!)</f>
        <v>#REF!</v>
      </c>
      <c r="AHN2" t="e">
        <f>#REF!/SUM(#REF!)</f>
        <v>#REF!</v>
      </c>
      <c r="AHO2" t="e">
        <f>#REF!/SUM(#REF!)</f>
        <v>#REF!</v>
      </c>
      <c r="AHP2" t="e">
        <f>#REF!/SUM(#REF!)</f>
        <v>#REF!</v>
      </c>
      <c r="AHQ2" t="e">
        <f>#REF!/SUM(#REF!)</f>
        <v>#REF!</v>
      </c>
      <c r="AHR2" t="e">
        <f>#REF!/SUM(#REF!)</f>
        <v>#REF!</v>
      </c>
      <c r="AHS2" t="e">
        <f>#REF!/SUM(#REF!)</f>
        <v>#REF!</v>
      </c>
      <c r="AHT2" t="e">
        <f>#REF!/SUM(#REF!)</f>
        <v>#REF!</v>
      </c>
      <c r="AHU2" t="e">
        <f>#REF!/SUM(#REF!)</f>
        <v>#REF!</v>
      </c>
      <c r="AHV2" t="e">
        <f>#REF!/SUM(#REF!)</f>
        <v>#REF!</v>
      </c>
      <c r="AHW2" t="e">
        <f>#REF!/SUM(#REF!)</f>
        <v>#REF!</v>
      </c>
      <c r="AHX2" t="e">
        <f>#REF!/SUM(#REF!)</f>
        <v>#REF!</v>
      </c>
      <c r="AHY2" t="e">
        <f>#REF!/SUM(#REF!)</f>
        <v>#REF!</v>
      </c>
      <c r="AHZ2" t="e">
        <f>#REF!/SUM(#REF!)</f>
        <v>#REF!</v>
      </c>
      <c r="AIA2" t="e">
        <f>#REF!/SUM(#REF!)</f>
        <v>#REF!</v>
      </c>
      <c r="AIB2" t="e">
        <f>#REF!/SUM(#REF!)</f>
        <v>#REF!</v>
      </c>
      <c r="AIC2" t="e">
        <f>#REF!/SUM(#REF!)</f>
        <v>#REF!</v>
      </c>
      <c r="AID2" t="e">
        <f>#REF!/SUM(#REF!)</f>
        <v>#REF!</v>
      </c>
      <c r="AIE2" t="e">
        <f>#REF!/SUM(#REF!)</f>
        <v>#REF!</v>
      </c>
      <c r="AIF2" t="e">
        <f>#REF!/SUM(#REF!)</f>
        <v>#REF!</v>
      </c>
      <c r="AIG2" t="e">
        <f>#REF!/SUM(#REF!)</f>
        <v>#REF!</v>
      </c>
      <c r="AIH2" t="e">
        <f>#REF!/SUM(#REF!)</f>
        <v>#REF!</v>
      </c>
      <c r="AII2" t="e">
        <f>#REF!/SUM(#REF!)</f>
        <v>#REF!</v>
      </c>
      <c r="AIJ2" t="e">
        <f>#REF!/SUM(#REF!)</f>
        <v>#REF!</v>
      </c>
      <c r="AIK2" t="e">
        <f>#REF!/SUM(#REF!)</f>
        <v>#REF!</v>
      </c>
      <c r="AIL2" t="e">
        <f>#REF!/SUM(#REF!)</f>
        <v>#REF!</v>
      </c>
      <c r="AIM2" t="e">
        <f>#REF!/SUM(#REF!)</f>
        <v>#REF!</v>
      </c>
      <c r="AIN2" t="e">
        <f>#REF!/SUM(#REF!)</f>
        <v>#REF!</v>
      </c>
      <c r="AIO2" t="e">
        <f>#REF!/SUM(#REF!)</f>
        <v>#REF!</v>
      </c>
      <c r="AIP2" t="e">
        <f>#REF!/SUM(#REF!)</f>
        <v>#REF!</v>
      </c>
      <c r="AIQ2" t="e">
        <f>#REF!/SUM(#REF!)</f>
        <v>#REF!</v>
      </c>
      <c r="AIR2" t="e">
        <f>#REF!/SUM(#REF!)</f>
        <v>#REF!</v>
      </c>
      <c r="AIS2" t="e">
        <f>#REF!/SUM(#REF!)</f>
        <v>#REF!</v>
      </c>
      <c r="AIT2" t="e">
        <f>#REF!/SUM(#REF!)</f>
        <v>#REF!</v>
      </c>
      <c r="AIU2" t="e">
        <f>#REF!/SUM(#REF!)</f>
        <v>#REF!</v>
      </c>
      <c r="AIV2" t="e">
        <f>#REF!/SUM(#REF!)</f>
        <v>#REF!</v>
      </c>
      <c r="AIW2" t="e">
        <f>#REF!/SUM(#REF!)</f>
        <v>#REF!</v>
      </c>
      <c r="AIX2" t="e">
        <f>#REF!/SUM(#REF!)</f>
        <v>#REF!</v>
      </c>
      <c r="AIY2" t="e">
        <f>#REF!/SUM(#REF!)</f>
        <v>#REF!</v>
      </c>
      <c r="AIZ2" t="e">
        <f>#REF!/SUM(#REF!)</f>
        <v>#REF!</v>
      </c>
      <c r="AJA2" t="e">
        <f>#REF!/SUM(#REF!)</f>
        <v>#REF!</v>
      </c>
      <c r="AJB2" t="e">
        <f>#REF!/SUM(#REF!)</f>
        <v>#REF!</v>
      </c>
      <c r="AJC2" t="e">
        <f>#REF!/SUM(#REF!)</f>
        <v>#REF!</v>
      </c>
      <c r="AJD2" t="e">
        <f>#REF!/SUM(#REF!)</f>
        <v>#REF!</v>
      </c>
      <c r="AJE2" t="e">
        <f>#REF!/SUM(#REF!)</f>
        <v>#REF!</v>
      </c>
      <c r="AJF2" t="e">
        <f>#REF!/SUM(#REF!)</f>
        <v>#REF!</v>
      </c>
      <c r="AJG2" t="e">
        <f>#REF!/SUM(#REF!)</f>
        <v>#REF!</v>
      </c>
      <c r="AJH2" t="e">
        <f>#REF!/SUM(#REF!)</f>
        <v>#REF!</v>
      </c>
      <c r="AJI2" t="e">
        <f>#REF!/SUM(#REF!)</f>
        <v>#REF!</v>
      </c>
      <c r="AJJ2" t="e">
        <f>#REF!/SUM(#REF!)</f>
        <v>#REF!</v>
      </c>
      <c r="AJK2" t="e">
        <f>#REF!/SUM(#REF!)</f>
        <v>#REF!</v>
      </c>
      <c r="AJL2" t="e">
        <f>#REF!/SUM(#REF!)</f>
        <v>#REF!</v>
      </c>
      <c r="AJM2" t="e">
        <f>#REF!/SUM(#REF!)</f>
        <v>#REF!</v>
      </c>
      <c r="AJN2" t="e">
        <f>#REF!/SUM(#REF!)</f>
        <v>#REF!</v>
      </c>
      <c r="AJO2" t="e">
        <f>#REF!/SUM(#REF!)</f>
        <v>#REF!</v>
      </c>
      <c r="AJP2" t="e">
        <f>#REF!/SUM(#REF!)</f>
        <v>#REF!</v>
      </c>
      <c r="AJQ2" t="e">
        <f>#REF!/SUM(#REF!)</f>
        <v>#REF!</v>
      </c>
      <c r="AJR2" t="e">
        <f>#REF!/SUM(#REF!)</f>
        <v>#REF!</v>
      </c>
      <c r="AJS2" t="e">
        <f>#REF!/SUM(#REF!)</f>
        <v>#REF!</v>
      </c>
      <c r="AJT2" t="e">
        <f>#REF!/SUM(#REF!)</f>
        <v>#REF!</v>
      </c>
      <c r="AJU2" t="e">
        <f>#REF!/SUM(#REF!)</f>
        <v>#REF!</v>
      </c>
      <c r="AJV2" t="e">
        <f>#REF!/SUM(#REF!)</f>
        <v>#REF!</v>
      </c>
      <c r="AJW2" t="e">
        <f>#REF!/SUM(#REF!)</f>
        <v>#REF!</v>
      </c>
      <c r="AJX2" t="e">
        <f>#REF!/SUM(#REF!)</f>
        <v>#REF!</v>
      </c>
      <c r="AJY2" t="e">
        <f>#REF!/SUM(#REF!)</f>
        <v>#REF!</v>
      </c>
      <c r="AJZ2" t="e">
        <f>#REF!/SUM(#REF!)</f>
        <v>#REF!</v>
      </c>
      <c r="AKA2" t="e">
        <f>#REF!/SUM(#REF!)</f>
        <v>#REF!</v>
      </c>
      <c r="AKB2" t="e">
        <f>#REF!/SUM(#REF!)</f>
        <v>#REF!</v>
      </c>
      <c r="AKC2" t="e">
        <f>#REF!/SUM(#REF!)</f>
        <v>#REF!</v>
      </c>
      <c r="AKD2" t="e">
        <f>#REF!/SUM(#REF!)</f>
        <v>#REF!</v>
      </c>
      <c r="AKE2" t="e">
        <f>#REF!/SUM(#REF!)</f>
        <v>#REF!</v>
      </c>
      <c r="AKF2" t="e">
        <f>#REF!/SUM(#REF!)</f>
        <v>#REF!</v>
      </c>
      <c r="AKG2" t="e">
        <f>#REF!/SUM(#REF!)</f>
        <v>#REF!</v>
      </c>
      <c r="AKH2" t="e">
        <f>#REF!/SUM(#REF!)</f>
        <v>#REF!</v>
      </c>
      <c r="AKI2" t="e">
        <f>#REF!/SUM(#REF!)</f>
        <v>#REF!</v>
      </c>
      <c r="AKJ2" t="e">
        <f>#REF!/SUM(#REF!)</f>
        <v>#REF!</v>
      </c>
      <c r="AKK2" t="e">
        <f>#REF!/SUM(#REF!)</f>
        <v>#REF!</v>
      </c>
      <c r="AKL2" t="e">
        <f>#REF!/SUM(#REF!)</f>
        <v>#REF!</v>
      </c>
      <c r="AKM2" t="e">
        <f>#REF!/SUM(#REF!)</f>
        <v>#REF!</v>
      </c>
      <c r="AKN2" t="e">
        <f>#REF!/SUM(#REF!)</f>
        <v>#REF!</v>
      </c>
      <c r="AKO2" t="e">
        <f>#REF!/SUM(#REF!)</f>
        <v>#REF!</v>
      </c>
      <c r="AKP2" t="e">
        <f>#REF!/SUM(#REF!)</f>
        <v>#REF!</v>
      </c>
      <c r="AKQ2" t="e">
        <f>#REF!/SUM(#REF!)</f>
        <v>#REF!</v>
      </c>
      <c r="AKR2" t="e">
        <f>#REF!/SUM(#REF!)</f>
        <v>#REF!</v>
      </c>
      <c r="AKS2" t="e">
        <f>#REF!/SUM(#REF!)</f>
        <v>#REF!</v>
      </c>
      <c r="AKT2" t="e">
        <f>#REF!/SUM(#REF!)</f>
        <v>#REF!</v>
      </c>
      <c r="AKU2" t="e">
        <f>#REF!/SUM(#REF!)</f>
        <v>#REF!</v>
      </c>
      <c r="AKV2" t="e">
        <f>#REF!/SUM(#REF!)</f>
        <v>#REF!</v>
      </c>
      <c r="AKW2" t="e">
        <f>#REF!/SUM(#REF!)</f>
        <v>#REF!</v>
      </c>
      <c r="AKX2" t="e">
        <f>#REF!/SUM(#REF!)</f>
        <v>#REF!</v>
      </c>
      <c r="AKY2" t="e">
        <f>#REF!/SUM(#REF!)</f>
        <v>#REF!</v>
      </c>
      <c r="AKZ2" t="e">
        <f>#REF!/SUM(#REF!)</f>
        <v>#REF!</v>
      </c>
      <c r="ALA2" t="e">
        <f>#REF!/SUM(#REF!)</f>
        <v>#REF!</v>
      </c>
      <c r="ALB2" t="e">
        <f>#REF!/SUM(#REF!)</f>
        <v>#REF!</v>
      </c>
      <c r="ALC2" t="e">
        <f>#REF!/SUM(#REF!)</f>
        <v>#REF!</v>
      </c>
      <c r="ALD2" t="e">
        <f>#REF!/SUM(#REF!)</f>
        <v>#REF!</v>
      </c>
      <c r="ALE2" t="e">
        <f>#REF!/SUM(#REF!)</f>
        <v>#REF!</v>
      </c>
      <c r="ALF2" t="e">
        <f>#REF!/SUM(#REF!)</f>
        <v>#REF!</v>
      </c>
      <c r="ALG2" t="e">
        <f>#REF!/SUM(#REF!)</f>
        <v>#REF!</v>
      </c>
      <c r="ALH2" t="e">
        <f>#REF!/SUM(#REF!)</f>
        <v>#REF!</v>
      </c>
      <c r="ALI2" t="e">
        <f>#REF!/SUM(#REF!)</f>
        <v>#REF!</v>
      </c>
      <c r="ALJ2" t="e">
        <f>#REF!/SUM(#REF!)</f>
        <v>#REF!</v>
      </c>
      <c r="ALK2" t="e">
        <f>#REF!/SUM(#REF!)</f>
        <v>#REF!</v>
      </c>
      <c r="ALL2" t="e">
        <f>#REF!/SUM(#REF!)</f>
        <v>#REF!</v>
      </c>
      <c r="ALM2" t="e">
        <f>#REF!/SUM(#REF!)</f>
        <v>#REF!</v>
      </c>
      <c r="ALN2" t="e">
        <f>#REF!/SUM(#REF!)</f>
        <v>#REF!</v>
      </c>
      <c r="ALO2" t="e">
        <f>#REF!/SUM(#REF!)</f>
        <v>#REF!</v>
      </c>
      <c r="ALP2" t="e">
        <f>#REF!/SUM(#REF!)</f>
        <v>#REF!</v>
      </c>
      <c r="ALQ2" t="e">
        <f>#REF!/SUM(#REF!)</f>
        <v>#REF!</v>
      </c>
      <c r="ALR2" t="e">
        <f>#REF!/SUM(#REF!)</f>
        <v>#REF!</v>
      </c>
      <c r="ALS2" t="e">
        <f>#REF!/SUM(#REF!)</f>
        <v>#REF!</v>
      </c>
      <c r="ALT2" t="e">
        <f>#REF!/SUM(#REF!)</f>
        <v>#REF!</v>
      </c>
      <c r="ALU2" t="e">
        <f>#REF!/SUM(#REF!)</f>
        <v>#REF!</v>
      </c>
      <c r="ALV2" t="e">
        <f>#REF!/SUM(#REF!)</f>
        <v>#REF!</v>
      </c>
      <c r="ALW2" t="e">
        <f>#REF!/SUM(#REF!)</f>
        <v>#REF!</v>
      </c>
      <c r="ALX2" t="e">
        <f>#REF!/SUM(#REF!)</f>
        <v>#REF!</v>
      </c>
      <c r="ALY2" t="e">
        <f>#REF!/SUM(#REF!)</f>
        <v>#REF!</v>
      </c>
      <c r="ALZ2" t="e">
        <f>#REF!/SUM(#REF!)</f>
        <v>#REF!</v>
      </c>
      <c r="AMA2" t="e">
        <f>#REF!/SUM(#REF!)</f>
        <v>#REF!</v>
      </c>
      <c r="AMB2" t="e">
        <f>#REF!/SUM(#REF!)</f>
        <v>#REF!</v>
      </c>
      <c r="AMC2" t="e">
        <f>#REF!/SUM(#REF!)</f>
        <v>#REF!</v>
      </c>
      <c r="AMD2" t="e">
        <f>#REF!/SUM(#REF!)</f>
        <v>#REF!</v>
      </c>
      <c r="AME2" t="e">
        <f>#REF!/SUM(#REF!)</f>
        <v>#REF!</v>
      </c>
      <c r="AMF2" t="e">
        <f>#REF!/SUM(#REF!)</f>
        <v>#REF!</v>
      </c>
      <c r="AMG2" t="e">
        <f>#REF!/SUM(#REF!)</f>
        <v>#REF!</v>
      </c>
      <c r="AMH2" t="e">
        <f>#REF!/SUM(#REF!)</f>
        <v>#REF!</v>
      </c>
      <c r="AMI2" t="e">
        <f>#REF!/SUM(#REF!)</f>
        <v>#REF!</v>
      </c>
      <c r="AMJ2" t="e">
        <f>#REF!/SUM(#REF!)</f>
        <v>#REF!</v>
      </c>
      <c r="AMK2" t="e">
        <f>#REF!/SUM(#REF!)</f>
        <v>#REF!</v>
      </c>
      <c r="AML2" t="e">
        <f>#REF!/SUM(#REF!)</f>
        <v>#REF!</v>
      </c>
      <c r="AMM2" t="e">
        <f>#REF!/SUM(#REF!)</f>
        <v>#REF!</v>
      </c>
      <c r="AMN2" t="e">
        <f>#REF!/SUM(#REF!)</f>
        <v>#REF!</v>
      </c>
      <c r="AMO2" t="e">
        <f>#REF!/SUM(#REF!)</f>
        <v>#REF!</v>
      </c>
      <c r="AMP2" t="e">
        <f>#REF!/SUM(#REF!)</f>
        <v>#REF!</v>
      </c>
      <c r="AMQ2" t="e">
        <f>#REF!/SUM(#REF!)</f>
        <v>#REF!</v>
      </c>
      <c r="AMR2" t="e">
        <f>#REF!/SUM(#REF!)</f>
        <v>#REF!</v>
      </c>
      <c r="AMS2" t="e">
        <f>#REF!/SUM(#REF!)</f>
        <v>#REF!</v>
      </c>
      <c r="AMT2" t="e">
        <f>#REF!/SUM(#REF!)</f>
        <v>#REF!</v>
      </c>
      <c r="AMU2" t="e">
        <f>#REF!/SUM(#REF!)</f>
        <v>#REF!</v>
      </c>
      <c r="AMV2" t="e">
        <f>#REF!/SUM(#REF!)</f>
        <v>#REF!</v>
      </c>
      <c r="AMW2" t="e">
        <f>#REF!/SUM(#REF!)</f>
        <v>#REF!</v>
      </c>
      <c r="AMX2" t="e">
        <f>#REF!/SUM(#REF!)</f>
        <v>#REF!</v>
      </c>
      <c r="AMY2" t="e">
        <f>#REF!/SUM(#REF!)</f>
        <v>#REF!</v>
      </c>
      <c r="AMZ2" t="e">
        <f>#REF!/SUM(#REF!)</f>
        <v>#REF!</v>
      </c>
      <c r="ANA2" t="e">
        <f>#REF!/SUM(#REF!)</f>
        <v>#REF!</v>
      </c>
      <c r="ANB2" t="e">
        <f>#REF!/SUM(#REF!)</f>
        <v>#REF!</v>
      </c>
      <c r="ANC2" t="e">
        <f>#REF!/SUM(#REF!)</f>
        <v>#REF!</v>
      </c>
      <c r="AND2" t="e">
        <f>#REF!/SUM(#REF!)</f>
        <v>#REF!</v>
      </c>
      <c r="ANE2" t="e">
        <f>#REF!/SUM(#REF!)</f>
        <v>#REF!</v>
      </c>
      <c r="ANF2" t="e">
        <f>#REF!/SUM(#REF!)</f>
        <v>#REF!</v>
      </c>
      <c r="ANG2" t="e">
        <f>#REF!/SUM(#REF!)</f>
        <v>#REF!</v>
      </c>
      <c r="ANH2" t="e">
        <f>#REF!/SUM(#REF!)</f>
        <v>#REF!</v>
      </c>
      <c r="ANI2" t="e">
        <f>#REF!/SUM(#REF!)</f>
        <v>#REF!</v>
      </c>
      <c r="ANJ2" t="e">
        <f>#REF!/SUM(#REF!)</f>
        <v>#REF!</v>
      </c>
      <c r="ANK2" t="e">
        <f>#REF!/SUM(#REF!)</f>
        <v>#REF!</v>
      </c>
      <c r="ANL2" t="e">
        <f>#REF!/SUM(#REF!)</f>
        <v>#REF!</v>
      </c>
      <c r="ANM2" t="e">
        <f>#REF!/SUM(#REF!)</f>
        <v>#REF!</v>
      </c>
      <c r="ANN2" t="e">
        <f>#REF!/SUM(#REF!)</f>
        <v>#REF!</v>
      </c>
      <c r="ANO2" t="e">
        <f>#REF!/SUM(#REF!)</f>
        <v>#REF!</v>
      </c>
      <c r="ANP2" t="e">
        <f>#REF!/SUM(#REF!)</f>
        <v>#REF!</v>
      </c>
      <c r="ANQ2" t="e">
        <f>#REF!/SUM(#REF!)</f>
        <v>#REF!</v>
      </c>
      <c r="ANR2" t="e">
        <f>#REF!/SUM(#REF!)</f>
        <v>#REF!</v>
      </c>
      <c r="ANS2" t="e">
        <f>#REF!/SUM(#REF!)</f>
        <v>#REF!</v>
      </c>
      <c r="ANT2" t="e">
        <f>#REF!/SUM(#REF!)</f>
        <v>#REF!</v>
      </c>
      <c r="ANU2" t="e">
        <f>#REF!/SUM(#REF!)</f>
        <v>#REF!</v>
      </c>
      <c r="ANV2" t="e">
        <f>#REF!/SUM(#REF!)</f>
        <v>#REF!</v>
      </c>
      <c r="ANW2" t="e">
        <f>#REF!/SUM(#REF!)</f>
        <v>#REF!</v>
      </c>
      <c r="ANX2" t="e">
        <f>#REF!/SUM(#REF!)</f>
        <v>#REF!</v>
      </c>
      <c r="ANY2" t="e">
        <f>#REF!/SUM(#REF!)</f>
        <v>#REF!</v>
      </c>
      <c r="ANZ2" t="e">
        <f>#REF!/SUM(#REF!)</f>
        <v>#REF!</v>
      </c>
      <c r="AOA2" t="e">
        <f>#REF!/SUM(#REF!)</f>
        <v>#REF!</v>
      </c>
      <c r="AOB2" t="e">
        <f>#REF!/SUM(#REF!)</f>
        <v>#REF!</v>
      </c>
      <c r="AOC2" t="e">
        <f>#REF!/SUM(#REF!)</f>
        <v>#REF!</v>
      </c>
      <c r="AOD2" t="e">
        <f>#REF!/SUM(#REF!)</f>
        <v>#REF!</v>
      </c>
      <c r="AOE2" t="e">
        <f>#REF!/SUM(#REF!)</f>
        <v>#REF!</v>
      </c>
      <c r="AOF2" t="e">
        <f>#REF!/SUM(#REF!)</f>
        <v>#REF!</v>
      </c>
      <c r="AOG2" t="e">
        <f>#REF!/SUM(#REF!)</f>
        <v>#REF!</v>
      </c>
      <c r="AOH2" t="e">
        <f>#REF!/SUM(#REF!)</f>
        <v>#REF!</v>
      </c>
      <c r="AOI2" t="e">
        <f>#REF!/SUM(#REF!)</f>
        <v>#REF!</v>
      </c>
      <c r="AOJ2" t="e">
        <f>#REF!/SUM(#REF!)</f>
        <v>#REF!</v>
      </c>
      <c r="AOK2" t="e">
        <f>#REF!/SUM(#REF!)</f>
        <v>#REF!</v>
      </c>
      <c r="AOL2" t="e">
        <f>#REF!/SUM(#REF!)</f>
        <v>#REF!</v>
      </c>
      <c r="AOM2" t="e">
        <f>#REF!/SUM(#REF!)</f>
        <v>#REF!</v>
      </c>
      <c r="AON2" t="e">
        <f>#REF!/SUM(#REF!)</f>
        <v>#REF!</v>
      </c>
      <c r="AOO2" t="e">
        <f>#REF!/SUM(#REF!)</f>
        <v>#REF!</v>
      </c>
      <c r="AOP2" t="e">
        <f>#REF!/SUM(#REF!)</f>
        <v>#REF!</v>
      </c>
      <c r="AOQ2" t="e">
        <f>#REF!/SUM(#REF!)</f>
        <v>#REF!</v>
      </c>
      <c r="AOR2" t="e">
        <f>#REF!/SUM(#REF!)</f>
        <v>#REF!</v>
      </c>
      <c r="AOS2" t="e">
        <f>#REF!/SUM(#REF!)</f>
        <v>#REF!</v>
      </c>
      <c r="AOT2" t="e">
        <f>#REF!/SUM(#REF!)</f>
        <v>#REF!</v>
      </c>
      <c r="AOU2" t="e">
        <f>#REF!/SUM(#REF!)</f>
        <v>#REF!</v>
      </c>
      <c r="AOV2" t="e">
        <f>#REF!/SUM(#REF!)</f>
        <v>#REF!</v>
      </c>
      <c r="AOW2" t="e">
        <f>#REF!/SUM(#REF!)</f>
        <v>#REF!</v>
      </c>
      <c r="AOX2" t="e">
        <f>#REF!/SUM(#REF!)</f>
        <v>#REF!</v>
      </c>
      <c r="AOY2" t="e">
        <f>#REF!/SUM(#REF!)</f>
        <v>#REF!</v>
      </c>
      <c r="AOZ2" t="e">
        <f>#REF!/SUM(#REF!)</f>
        <v>#REF!</v>
      </c>
      <c r="APA2" t="e">
        <f>#REF!/SUM(#REF!)</f>
        <v>#REF!</v>
      </c>
      <c r="APB2" t="e">
        <f>#REF!/SUM(#REF!)</f>
        <v>#REF!</v>
      </c>
      <c r="APC2" t="e">
        <f>#REF!/SUM(#REF!)</f>
        <v>#REF!</v>
      </c>
      <c r="APD2" t="e">
        <f>#REF!/SUM(#REF!)</f>
        <v>#REF!</v>
      </c>
      <c r="APE2" t="e">
        <f>#REF!/SUM(#REF!)</f>
        <v>#REF!</v>
      </c>
      <c r="APF2" t="e">
        <f>#REF!/SUM(#REF!)</f>
        <v>#REF!</v>
      </c>
      <c r="APG2" t="e">
        <f>#REF!/SUM(#REF!)</f>
        <v>#REF!</v>
      </c>
      <c r="APH2" t="e">
        <f>#REF!/SUM(#REF!)</f>
        <v>#REF!</v>
      </c>
      <c r="API2" t="e">
        <f>#REF!/SUM(#REF!)</f>
        <v>#REF!</v>
      </c>
      <c r="APJ2" t="e">
        <f>#REF!/SUM(#REF!)</f>
        <v>#REF!</v>
      </c>
      <c r="APK2" t="e">
        <f>#REF!/SUM(#REF!)</f>
        <v>#REF!</v>
      </c>
      <c r="APL2" t="e">
        <f>#REF!/SUM(#REF!)</f>
        <v>#REF!</v>
      </c>
      <c r="APM2" t="e">
        <f>#REF!/SUM(#REF!)</f>
        <v>#REF!</v>
      </c>
      <c r="APN2" t="e">
        <f>#REF!/SUM(#REF!)</f>
        <v>#REF!</v>
      </c>
      <c r="APO2" t="e">
        <f>#REF!/SUM(#REF!)</f>
        <v>#REF!</v>
      </c>
      <c r="APP2" t="e">
        <f>#REF!/SUM(#REF!)</f>
        <v>#REF!</v>
      </c>
      <c r="APQ2" t="e">
        <f>#REF!/SUM(#REF!)</f>
        <v>#REF!</v>
      </c>
      <c r="APR2" t="e">
        <f>#REF!/SUM(#REF!)</f>
        <v>#REF!</v>
      </c>
      <c r="APS2" t="e">
        <f>#REF!/SUM(#REF!)</f>
        <v>#REF!</v>
      </c>
      <c r="APT2" t="e">
        <f>#REF!/SUM(#REF!)</f>
        <v>#REF!</v>
      </c>
      <c r="APU2" t="e">
        <f>#REF!/SUM(#REF!)</f>
        <v>#REF!</v>
      </c>
      <c r="APV2" t="e">
        <f>#REF!/SUM(#REF!)</f>
        <v>#REF!</v>
      </c>
      <c r="APW2" t="e">
        <f>#REF!/SUM(#REF!)</f>
        <v>#REF!</v>
      </c>
      <c r="APX2" t="e">
        <f>#REF!/SUM(#REF!)</f>
        <v>#REF!</v>
      </c>
      <c r="APY2" t="e">
        <f>#REF!/SUM(#REF!)</f>
        <v>#REF!</v>
      </c>
      <c r="APZ2" t="e">
        <f>#REF!/SUM(#REF!)</f>
        <v>#REF!</v>
      </c>
      <c r="AQA2" t="e">
        <f>#REF!/SUM(#REF!)</f>
        <v>#REF!</v>
      </c>
      <c r="AQB2" t="e">
        <f>#REF!/SUM(#REF!)</f>
        <v>#REF!</v>
      </c>
      <c r="AQC2" t="e">
        <f>#REF!/SUM(#REF!)</f>
        <v>#REF!</v>
      </c>
      <c r="AQD2" t="e">
        <f>#REF!/SUM(#REF!)</f>
        <v>#REF!</v>
      </c>
      <c r="AQE2" t="e">
        <f>#REF!/SUM(#REF!)</f>
        <v>#REF!</v>
      </c>
      <c r="AQF2" t="e">
        <f>#REF!/SUM(#REF!)</f>
        <v>#REF!</v>
      </c>
      <c r="AQG2" t="e">
        <f>#REF!/SUM(#REF!)</f>
        <v>#REF!</v>
      </c>
      <c r="AQH2" t="e">
        <f>#REF!/SUM(#REF!)</f>
        <v>#REF!</v>
      </c>
      <c r="AQI2" t="e">
        <f>#REF!/SUM(#REF!)</f>
        <v>#REF!</v>
      </c>
      <c r="AQJ2" t="e">
        <f>#REF!/SUM(#REF!)</f>
        <v>#REF!</v>
      </c>
    </row>
    <row r="3" spans="1:1128" x14ac:dyDescent="0.25">
      <c r="A3" t="e">
        <f>Kutools_Chart!$C$1/2</f>
        <v>#REF!</v>
      </c>
      <c r="B3" t="e">
        <f>(Kutools_Chart!$D$1-Kutools_Chart!$C$1)/2+Kutools_Chart!$C$1</f>
        <v>#REF!</v>
      </c>
      <c r="C3" t="e">
        <f>(Kutools_Chart!$F$1-Kutools_Chart!$E$1)/2+Kutools_Chart!$E$1</f>
        <v>#REF!</v>
      </c>
      <c r="D3" t="e">
        <f>(Kutools_Chart!$H$1-Kutools_Chart!$G$1)/2+Kutools_Chart!$G$1</f>
        <v>#REF!</v>
      </c>
      <c r="E3" t="e">
        <f>(Kutools_Chart!$J$1-Kutools_Chart!$I$1)/2+Kutools_Chart!$I$1</f>
        <v>#REF!</v>
      </c>
      <c r="F3" t="e">
        <f>(Kutools_Chart!$L$1-Kutools_Chart!$K$1)/2+Kutools_Chart!$K$1</f>
        <v>#REF!</v>
      </c>
      <c r="G3" t="e">
        <f>(Kutools_Chart!$N$1-Kutools_Chart!$M$1)/2+Kutools_Chart!$M$1</f>
        <v>#REF!</v>
      </c>
      <c r="H3" t="e">
        <f>(Kutools_Chart!$P$1-Kutools_Chart!$O$1)/2+Kutools_Chart!$O$1</f>
        <v>#REF!</v>
      </c>
      <c r="I3" t="e">
        <f>(Kutools_Chart!$R$1-Kutools_Chart!$Q$1)/2+Kutools_Chart!$Q$1</f>
        <v>#REF!</v>
      </c>
      <c r="J3" t="e">
        <f>(Kutools_Chart!$T$1-Kutools_Chart!$S$1)/2+Kutools_Chart!$S$1</f>
        <v>#REF!</v>
      </c>
      <c r="K3" t="e">
        <f>(Kutools_Chart!$V$1-Kutools_Chart!$U$1)/2+Kutools_Chart!$U$1</f>
        <v>#REF!</v>
      </c>
      <c r="L3" t="e">
        <f>(Kutools_Chart!$X$1-Kutools_Chart!$W$1)/2+Kutools_Chart!$W$1</f>
        <v>#REF!</v>
      </c>
      <c r="M3" t="e">
        <f>(Kutools_Chart!$Z$1-Kutools_Chart!$Y$1)/2+Kutools_Chart!$Y$1</f>
        <v>#REF!</v>
      </c>
      <c r="N3" t="e">
        <f>(Kutools_Chart!$AB$1-Kutools_Chart!$AA$1)/2+Kutools_Chart!$AA$1</f>
        <v>#REF!</v>
      </c>
      <c r="O3" t="e">
        <f>(Kutools_Chart!$AD$1-Kutools_Chart!$AC$1)/2+Kutools_Chart!$AC$1</f>
        <v>#REF!</v>
      </c>
      <c r="P3" t="e">
        <f>(Kutools_Chart!$AF$1-Kutools_Chart!$AE$1)/2+Kutools_Chart!$AE$1</f>
        <v>#REF!</v>
      </c>
      <c r="Q3" t="e">
        <f>(Kutools_Chart!$AH$1-Kutools_Chart!$AG$1)/2+Kutools_Chart!$AG$1</f>
        <v>#REF!</v>
      </c>
      <c r="R3" t="e">
        <f>(Kutools_Chart!$AJ$1-Kutools_Chart!$AI$1)/2+Kutools_Chart!$AI$1</f>
        <v>#REF!</v>
      </c>
      <c r="S3" t="e">
        <f>(Kutools_Chart!$AL$1-Kutools_Chart!$AK$1)/2+Kutools_Chart!$AK$1</f>
        <v>#REF!</v>
      </c>
      <c r="T3" t="e">
        <f>(Kutools_Chart!$AN$1-Kutools_Chart!$AM$1)/2+Kutools_Chart!$AM$1</f>
        <v>#REF!</v>
      </c>
      <c r="U3" t="e">
        <f>(Kutools_Chart!$AP$1-Kutools_Chart!$AO$1)/2+Kutools_Chart!$AO$1</f>
        <v>#REF!</v>
      </c>
      <c r="V3" t="e">
        <f>(Kutools_Chart!$AR$1-Kutools_Chart!$AQ$1)/2+Kutools_Chart!$AQ$1</f>
        <v>#REF!</v>
      </c>
      <c r="W3" t="e">
        <f>(Kutools_Chart!$AT$1-Kutools_Chart!$AS$1)/2+Kutools_Chart!$AS$1</f>
        <v>#REF!</v>
      </c>
      <c r="X3" t="e">
        <f>(Kutools_Chart!$AV$1-Kutools_Chart!$AU$1)/2+Kutools_Chart!$AU$1</f>
        <v>#REF!</v>
      </c>
      <c r="Y3" t="e">
        <f>(Kutools_Chart!$AX$1-Kutools_Chart!$AW$1)/2+Kutools_Chart!$AW$1</f>
        <v>#REF!</v>
      </c>
      <c r="Z3" t="e">
        <f>(Kutools_Chart!$AZ$1-Kutools_Chart!$AY$1)/2+Kutools_Chart!$AY$1</f>
        <v>#REF!</v>
      </c>
      <c r="AA3" t="e">
        <f>(Kutools_Chart!$BB$1-Kutools_Chart!$BA$1)/2+Kutools_Chart!$BA$1</f>
        <v>#REF!</v>
      </c>
      <c r="AB3" t="e">
        <f>(Kutools_Chart!$BD$1-Kutools_Chart!$BC$1)/2+Kutools_Chart!$BC$1</f>
        <v>#REF!</v>
      </c>
      <c r="AC3" t="e">
        <f>(Kutools_Chart!$BF$1-Kutools_Chart!$BE$1)/2+Kutools_Chart!$BE$1</f>
        <v>#REF!</v>
      </c>
      <c r="AD3" t="e">
        <f>(Kutools_Chart!$BH$1-Kutools_Chart!$BG$1)/2+Kutools_Chart!$BG$1</f>
        <v>#REF!</v>
      </c>
      <c r="AE3" t="e">
        <f>(Kutools_Chart!$BJ$1-Kutools_Chart!$BI$1)/2+Kutools_Chart!$BI$1</f>
        <v>#REF!</v>
      </c>
      <c r="AF3" t="e">
        <f>(Kutools_Chart!$BL$1-Kutools_Chart!$BK$1)/2+Kutools_Chart!$BK$1</f>
        <v>#REF!</v>
      </c>
      <c r="AG3" t="e">
        <f>(Kutools_Chart!$BN$1-Kutools_Chart!$BM$1)/2+Kutools_Chart!$BM$1</f>
        <v>#REF!</v>
      </c>
      <c r="AH3" t="e">
        <f>(Kutools_Chart!$BP$1-Kutools_Chart!$BO$1)/2+Kutools_Chart!$BO$1</f>
        <v>#REF!</v>
      </c>
      <c r="AI3" t="e">
        <f>(Kutools_Chart!$BR$1-Kutools_Chart!$BQ$1)/2+Kutools_Chart!$BQ$1</f>
        <v>#REF!</v>
      </c>
      <c r="AJ3" t="e">
        <f>(Kutools_Chart!$BT$1-Kutools_Chart!$BS$1)/2+Kutools_Chart!$BS$1</f>
        <v>#REF!</v>
      </c>
      <c r="AK3" t="e">
        <f>(Kutools_Chart!$BV$1-Kutools_Chart!$BU$1)/2+Kutools_Chart!$BU$1</f>
        <v>#REF!</v>
      </c>
      <c r="AL3" t="e">
        <f>(Kutools_Chart!$BX$1-Kutools_Chart!$BW$1)/2+Kutools_Chart!$BW$1</f>
        <v>#REF!</v>
      </c>
      <c r="AM3" t="e">
        <f>(Kutools_Chart!$BZ$1-Kutools_Chart!$BY$1)/2+Kutools_Chart!$BY$1</f>
        <v>#REF!</v>
      </c>
      <c r="AN3" t="e">
        <f>(Kutools_Chart!$CB$1-Kutools_Chart!$CA$1)/2+Kutools_Chart!$CA$1</f>
        <v>#REF!</v>
      </c>
      <c r="AO3" t="e">
        <f>(Kutools_Chart!$CD$1-Kutools_Chart!$CC$1)/2+Kutools_Chart!$CC$1</f>
        <v>#REF!</v>
      </c>
      <c r="AP3" t="e">
        <f>(Kutools_Chart!$CF$1-Kutools_Chart!$CE$1)/2+Kutools_Chart!$CE$1</f>
        <v>#REF!</v>
      </c>
      <c r="AQ3" t="e">
        <f>(Kutools_Chart!$CH$1-Kutools_Chart!$CG$1)/2+Kutools_Chart!$CG$1</f>
        <v>#REF!</v>
      </c>
      <c r="AR3" t="e">
        <f>(Kutools_Chart!$CJ$1-Kutools_Chart!$CI$1)/2+Kutools_Chart!$CI$1</f>
        <v>#REF!</v>
      </c>
      <c r="AS3" t="e">
        <f>(Kutools_Chart!$CL$1-Kutools_Chart!$CK$1)/2+Kutools_Chart!$CK$1</f>
        <v>#REF!</v>
      </c>
      <c r="AT3" t="e">
        <f>(Kutools_Chart!$CN$1-Kutools_Chart!$CM$1)/2+Kutools_Chart!$CM$1</f>
        <v>#REF!</v>
      </c>
      <c r="AU3" t="e">
        <f>(Kutools_Chart!$CP$1-Kutools_Chart!$CO$1)/2+Kutools_Chart!$CO$1</f>
        <v>#REF!</v>
      </c>
      <c r="AV3" t="e">
        <f>(Kutools_Chart!$CR$1-Kutools_Chart!$CQ$1)/2+Kutools_Chart!$CQ$1</f>
        <v>#REF!</v>
      </c>
      <c r="AW3" t="e">
        <f>(Kutools_Chart!$CT$1-Kutools_Chart!$CS$1)/2+Kutools_Chart!$CS$1</f>
        <v>#REF!</v>
      </c>
      <c r="AX3" t="e">
        <f>(Kutools_Chart!$CV$1-Kutools_Chart!$CU$1)/2+Kutools_Chart!$CU$1</f>
        <v>#REF!</v>
      </c>
      <c r="AY3" t="e">
        <f>(Kutools_Chart!$CX$1-Kutools_Chart!$CW$1)/2+Kutools_Chart!$CW$1</f>
        <v>#REF!</v>
      </c>
      <c r="AZ3" t="e">
        <f>(Kutools_Chart!$CZ$1-Kutools_Chart!$CY$1)/2+Kutools_Chart!$CY$1</f>
        <v>#REF!</v>
      </c>
      <c r="BA3" t="e">
        <f>(Kutools_Chart!$DB$1-Kutools_Chart!$DA$1)/2+Kutools_Chart!$DA$1</f>
        <v>#REF!</v>
      </c>
      <c r="BB3" t="e">
        <f>(Kutools_Chart!$DD$1-Kutools_Chart!$DC$1)/2+Kutools_Chart!$DC$1</f>
        <v>#REF!</v>
      </c>
      <c r="BC3" t="e">
        <f>(Kutools_Chart!$DF$1-Kutools_Chart!$DE$1)/2+Kutools_Chart!$DE$1</f>
        <v>#REF!</v>
      </c>
      <c r="BD3" t="e">
        <f>(Kutools_Chart!$DH$1-Kutools_Chart!$DG$1)/2+Kutools_Chart!$DG$1</f>
        <v>#REF!</v>
      </c>
      <c r="BE3" t="e">
        <f>(Kutools_Chart!$DJ$1-Kutools_Chart!$DI$1)/2+Kutools_Chart!$DI$1</f>
        <v>#REF!</v>
      </c>
      <c r="BF3" t="e">
        <f>(Kutools_Chart!$DL$1-Kutools_Chart!$DK$1)/2+Kutools_Chart!$DK$1</f>
        <v>#REF!</v>
      </c>
      <c r="BG3" t="e">
        <f>(Kutools_Chart!$DN$1-Kutools_Chart!$DM$1)/2+Kutools_Chart!$DM$1</f>
        <v>#REF!</v>
      </c>
      <c r="BH3" t="e">
        <f>(Kutools_Chart!$DP$1-Kutools_Chart!$DO$1)/2+Kutools_Chart!$DO$1</f>
        <v>#REF!</v>
      </c>
      <c r="BI3" t="e">
        <f>(Kutools_Chart!$DR$1-Kutools_Chart!$DQ$1)/2+Kutools_Chart!$DQ$1</f>
        <v>#REF!</v>
      </c>
      <c r="BJ3" t="e">
        <f>(Kutools_Chart!$DT$1-Kutools_Chart!$DS$1)/2+Kutools_Chart!$DS$1</f>
        <v>#REF!</v>
      </c>
      <c r="BK3" t="e">
        <f>(Kutools_Chart!$DV$1-Kutools_Chart!$DU$1)/2+Kutools_Chart!$DU$1</f>
        <v>#REF!</v>
      </c>
      <c r="BL3" t="e">
        <f>(Kutools_Chart!$DX$1-Kutools_Chart!$DW$1)/2+Kutools_Chart!$DW$1</f>
        <v>#REF!</v>
      </c>
      <c r="BM3" t="e">
        <f>(Kutools_Chart!$DZ$1-Kutools_Chart!$DY$1)/2+Kutools_Chart!$DY$1</f>
        <v>#REF!</v>
      </c>
      <c r="BN3" t="e">
        <f>(Kutools_Chart!$EB$1-Kutools_Chart!$EA$1)/2+Kutools_Chart!$EA$1</f>
        <v>#REF!</v>
      </c>
      <c r="BO3" t="e">
        <f>(Kutools_Chart!$ED$1-Kutools_Chart!$EC$1)/2+Kutools_Chart!$EC$1</f>
        <v>#REF!</v>
      </c>
      <c r="BP3" t="e">
        <f>(Kutools_Chart!$EF$1-Kutools_Chart!$EE$1)/2+Kutools_Chart!$EE$1</f>
        <v>#REF!</v>
      </c>
      <c r="BQ3" t="e">
        <f>(Kutools_Chart!$EH$1-Kutools_Chart!$EG$1)/2+Kutools_Chart!$EG$1</f>
        <v>#REF!</v>
      </c>
      <c r="BR3" t="e">
        <f>(Kutools_Chart!$EJ$1-Kutools_Chart!$EI$1)/2+Kutools_Chart!$EI$1</f>
        <v>#REF!</v>
      </c>
      <c r="BS3" t="e">
        <f>(Kutools_Chart!$EL$1-Kutools_Chart!$EK$1)/2+Kutools_Chart!$EK$1</f>
        <v>#REF!</v>
      </c>
      <c r="BT3" t="e">
        <f>(Kutools_Chart!$EN$1-Kutools_Chart!$EM$1)/2+Kutools_Chart!$EM$1</f>
        <v>#REF!</v>
      </c>
      <c r="BU3" t="e">
        <f>(Kutools_Chart!$EP$1-Kutools_Chart!$EO$1)/2+Kutools_Chart!$EO$1</f>
        <v>#REF!</v>
      </c>
      <c r="BV3" t="e">
        <f>(Kutools_Chart!$ER$1-Kutools_Chart!$EQ$1)/2+Kutools_Chart!$EQ$1</f>
        <v>#REF!</v>
      </c>
      <c r="BW3" t="e">
        <f>(Kutools_Chart!$ET$1-Kutools_Chart!$ES$1)/2+Kutools_Chart!$ES$1</f>
        <v>#REF!</v>
      </c>
      <c r="BX3" t="e">
        <f>(Kutools_Chart!$EV$1-Kutools_Chart!$EU$1)/2+Kutools_Chart!$EU$1</f>
        <v>#REF!</v>
      </c>
      <c r="BY3" t="e">
        <f>(Kutools_Chart!$EX$1-Kutools_Chart!$EW$1)/2+Kutools_Chart!$EW$1</f>
        <v>#REF!</v>
      </c>
      <c r="BZ3" t="e">
        <f>(Kutools_Chart!$EZ$1-Kutools_Chart!$EY$1)/2+Kutools_Chart!$EY$1</f>
        <v>#REF!</v>
      </c>
      <c r="CA3" t="e">
        <f>(Kutools_Chart!$FB$1-Kutools_Chart!$FA$1)/2+Kutools_Chart!$FA$1</f>
        <v>#REF!</v>
      </c>
      <c r="CB3" t="e">
        <f>(Kutools_Chart!$FD$1-Kutools_Chart!$FC$1)/2+Kutools_Chart!$FC$1</f>
        <v>#REF!</v>
      </c>
      <c r="CC3" t="e">
        <f>(Kutools_Chart!$FF$1-Kutools_Chart!$FE$1)/2+Kutools_Chart!$FE$1</f>
        <v>#REF!</v>
      </c>
      <c r="CD3" t="e">
        <f>(Kutools_Chart!$FH$1-Kutools_Chart!$FG$1)/2+Kutools_Chart!$FG$1</f>
        <v>#REF!</v>
      </c>
      <c r="CE3" t="e">
        <f>(Kutools_Chart!$FJ$1-Kutools_Chart!$FI$1)/2+Kutools_Chart!$FI$1</f>
        <v>#REF!</v>
      </c>
      <c r="CF3" t="e">
        <f>(Kutools_Chart!$FL$1-Kutools_Chart!$FK$1)/2+Kutools_Chart!$FK$1</f>
        <v>#REF!</v>
      </c>
      <c r="CG3" t="e">
        <f>(Kutools_Chart!$FN$1-Kutools_Chart!$FM$1)/2+Kutools_Chart!$FM$1</f>
        <v>#REF!</v>
      </c>
      <c r="CH3" t="e">
        <f>(Kutools_Chart!$FP$1-Kutools_Chart!$FO$1)/2+Kutools_Chart!$FO$1</f>
        <v>#REF!</v>
      </c>
      <c r="CI3" t="e">
        <f>(Kutools_Chart!$FR$1-Kutools_Chart!$FQ$1)/2+Kutools_Chart!$FQ$1</f>
        <v>#REF!</v>
      </c>
      <c r="CJ3" t="e">
        <f>(Kutools_Chart!$FT$1-Kutools_Chart!$FS$1)/2+Kutools_Chart!$FS$1</f>
        <v>#REF!</v>
      </c>
      <c r="CK3" t="e">
        <f>(Kutools_Chart!$FV$1-Kutools_Chart!$FU$1)/2+Kutools_Chart!$FU$1</f>
        <v>#REF!</v>
      </c>
      <c r="CL3" t="e">
        <f>(Kutools_Chart!$FX$1-Kutools_Chart!$FW$1)/2+Kutools_Chart!$FW$1</f>
        <v>#REF!</v>
      </c>
      <c r="CM3" t="e">
        <f>(Kutools_Chart!$FZ$1-Kutools_Chart!$FY$1)/2+Kutools_Chart!$FY$1</f>
        <v>#REF!</v>
      </c>
      <c r="CN3" t="e">
        <f>(Kutools_Chart!$GB$1-Kutools_Chart!$GA$1)/2+Kutools_Chart!$GA$1</f>
        <v>#REF!</v>
      </c>
      <c r="CO3" t="e">
        <f>(Kutools_Chart!$GD$1-Kutools_Chart!$GC$1)/2+Kutools_Chart!$GC$1</f>
        <v>#REF!</v>
      </c>
      <c r="CP3" t="e">
        <f>(Kutools_Chart!$GF$1-Kutools_Chart!$GE$1)/2+Kutools_Chart!$GE$1</f>
        <v>#REF!</v>
      </c>
      <c r="CQ3" t="e">
        <f>(Kutools_Chart!$GH$1-Kutools_Chart!$GG$1)/2+Kutools_Chart!$GG$1</f>
        <v>#REF!</v>
      </c>
      <c r="CR3" t="e">
        <f>(Kutools_Chart!$GJ$1-Kutools_Chart!$GI$1)/2+Kutools_Chart!$GI$1</f>
        <v>#REF!</v>
      </c>
      <c r="CS3" t="e">
        <f>(Kutools_Chart!$GL$1-Kutools_Chart!$GK$1)/2+Kutools_Chart!$GK$1</f>
        <v>#REF!</v>
      </c>
      <c r="CT3" t="e">
        <f>(Kutools_Chart!$GN$1-Kutools_Chart!$GM$1)/2+Kutools_Chart!$GM$1</f>
        <v>#REF!</v>
      </c>
      <c r="CU3" t="e">
        <f>(Kutools_Chart!$GP$1-Kutools_Chart!$GO$1)/2+Kutools_Chart!$GO$1</f>
        <v>#REF!</v>
      </c>
      <c r="CV3" t="e">
        <f>(Kutools_Chart!$GR$1-Kutools_Chart!$GQ$1)/2+Kutools_Chart!$GQ$1</f>
        <v>#REF!</v>
      </c>
      <c r="CW3" t="e">
        <f>(Kutools_Chart!$GT$1-Kutools_Chart!$GS$1)/2+Kutools_Chart!$GS$1</f>
        <v>#REF!</v>
      </c>
      <c r="CX3" t="e">
        <f>(Kutools_Chart!$GV$1-Kutools_Chart!$GU$1)/2+Kutools_Chart!$GU$1</f>
        <v>#REF!</v>
      </c>
      <c r="CY3" t="e">
        <f>(Kutools_Chart!$GX$1-Kutools_Chart!$GW$1)/2+Kutools_Chart!$GW$1</f>
        <v>#REF!</v>
      </c>
      <c r="CZ3" t="e">
        <f>(Kutools_Chart!$GZ$1-Kutools_Chart!$GY$1)/2+Kutools_Chart!$GY$1</f>
        <v>#REF!</v>
      </c>
      <c r="DA3" t="e">
        <f>(Kutools_Chart!$HB$1-Kutools_Chart!$HA$1)/2+Kutools_Chart!$HA$1</f>
        <v>#REF!</v>
      </c>
      <c r="DB3" t="e">
        <f>(Kutools_Chart!$HD$1-Kutools_Chart!$HC$1)/2+Kutools_Chart!$HC$1</f>
        <v>#REF!</v>
      </c>
      <c r="DC3" t="e">
        <f>(Kutools_Chart!$HF$1-Kutools_Chart!$HE$1)/2+Kutools_Chart!$HE$1</f>
        <v>#REF!</v>
      </c>
      <c r="DD3" t="e">
        <f>(Kutools_Chart!$HH$1-Kutools_Chart!$HG$1)/2+Kutools_Chart!$HG$1</f>
        <v>#REF!</v>
      </c>
      <c r="DE3" t="e">
        <f>(Kutools_Chart!$HJ$1-Kutools_Chart!$HI$1)/2+Kutools_Chart!$HI$1</f>
        <v>#REF!</v>
      </c>
      <c r="DF3" t="e">
        <f>(Kutools_Chart!$HL$1-Kutools_Chart!$HK$1)/2+Kutools_Chart!$HK$1</f>
        <v>#REF!</v>
      </c>
      <c r="DG3" t="e">
        <f>(Kutools_Chart!$HN$1-Kutools_Chart!$HM$1)/2+Kutools_Chart!$HM$1</f>
        <v>#REF!</v>
      </c>
      <c r="DH3" t="e">
        <f>(Kutools_Chart!$HP$1-Kutools_Chart!$HO$1)/2+Kutools_Chart!$HO$1</f>
        <v>#REF!</v>
      </c>
      <c r="DI3" t="e">
        <f>(Kutools_Chart!$HR$1-Kutools_Chart!$HQ$1)/2+Kutools_Chart!$HQ$1</f>
        <v>#REF!</v>
      </c>
      <c r="DJ3" t="e">
        <f>(Kutools_Chart!$HT$1-Kutools_Chart!$HS$1)/2+Kutools_Chart!$HS$1</f>
        <v>#REF!</v>
      </c>
      <c r="DK3" t="e">
        <f>(Kutools_Chart!$HV$1-Kutools_Chart!$HU$1)/2+Kutools_Chart!$HU$1</f>
        <v>#REF!</v>
      </c>
      <c r="DL3" t="e">
        <f>(Kutools_Chart!$HX$1-Kutools_Chart!$HW$1)/2+Kutools_Chart!$HW$1</f>
        <v>#REF!</v>
      </c>
      <c r="DM3" t="e">
        <f>(Kutools_Chart!$HZ$1-Kutools_Chart!$HY$1)/2+Kutools_Chart!$HY$1</f>
        <v>#REF!</v>
      </c>
      <c r="DN3" t="e">
        <f>(Kutools_Chart!$IB$1-Kutools_Chart!$IA$1)/2+Kutools_Chart!$IA$1</f>
        <v>#REF!</v>
      </c>
      <c r="DO3" t="e">
        <f>(Kutools_Chart!$ID$1-Kutools_Chart!$IC$1)/2+Kutools_Chart!$IC$1</f>
        <v>#REF!</v>
      </c>
      <c r="DP3" t="e">
        <f>(Kutools_Chart!$IF$1-Kutools_Chart!$IE$1)/2+Kutools_Chart!$IE$1</f>
        <v>#REF!</v>
      </c>
      <c r="DQ3" t="e">
        <f>(Kutools_Chart!$IH$1-Kutools_Chart!$IG$1)/2+Kutools_Chart!$IG$1</f>
        <v>#REF!</v>
      </c>
      <c r="DR3" t="e">
        <f>(Kutools_Chart!$IJ$1-Kutools_Chart!$II$1)/2+Kutools_Chart!$II$1</f>
        <v>#REF!</v>
      </c>
      <c r="DS3" t="e">
        <f>(Kutools_Chart!$IL$1-Kutools_Chart!$IK$1)/2+Kutools_Chart!$IK$1</f>
        <v>#REF!</v>
      </c>
      <c r="DT3" t="e">
        <f>(Kutools_Chart!$IN$1-Kutools_Chart!$IM$1)/2+Kutools_Chart!$IM$1</f>
        <v>#REF!</v>
      </c>
      <c r="DU3" t="e">
        <f>(Kutools_Chart!$IP$1-Kutools_Chart!$IO$1)/2+Kutools_Chart!$IO$1</f>
        <v>#REF!</v>
      </c>
      <c r="DV3" t="e">
        <f>(Kutools_Chart!$IR$1-Kutools_Chart!$IQ$1)/2+Kutools_Chart!$IQ$1</f>
        <v>#REF!</v>
      </c>
      <c r="DW3" t="e">
        <f>(Kutools_Chart!$IT$1-Kutools_Chart!$IS$1)/2+Kutools_Chart!$IS$1</f>
        <v>#REF!</v>
      </c>
      <c r="DX3" t="e">
        <f>(Kutools_Chart!$IV$1-Kutools_Chart!$IU$1)/2+Kutools_Chart!$IU$1</f>
        <v>#REF!</v>
      </c>
      <c r="DY3" t="e">
        <f>(Kutools_Chart!$IX$1-Kutools_Chart!$IW$1)/2+Kutools_Chart!$IW$1</f>
        <v>#REF!</v>
      </c>
      <c r="DZ3" t="e">
        <f>(Kutools_Chart!$IZ$1-Kutools_Chart!$IY$1)/2+Kutools_Chart!$IY$1</f>
        <v>#REF!</v>
      </c>
      <c r="EA3" t="e">
        <f>(Kutools_Chart!$JB$1-Kutools_Chart!$JA$1)/2+Kutools_Chart!$JA$1</f>
        <v>#REF!</v>
      </c>
      <c r="EB3" t="e">
        <f>(Kutools_Chart!$JD$1-Kutools_Chart!$JC$1)/2+Kutools_Chart!$JC$1</f>
        <v>#REF!</v>
      </c>
      <c r="EC3" t="e">
        <f>(Kutools_Chart!$JF$1-Kutools_Chart!$JE$1)/2+Kutools_Chart!$JE$1</f>
        <v>#REF!</v>
      </c>
      <c r="ED3" t="e">
        <f>(Kutools_Chart!$JH$1-Kutools_Chart!$JG$1)/2+Kutools_Chart!$JG$1</f>
        <v>#REF!</v>
      </c>
      <c r="EE3" t="e">
        <f>(Kutools_Chart!$JJ$1-Kutools_Chart!$JI$1)/2+Kutools_Chart!$JI$1</f>
        <v>#REF!</v>
      </c>
      <c r="EF3" t="e">
        <f>(Kutools_Chart!$JL$1-Kutools_Chart!$JK$1)/2+Kutools_Chart!$JK$1</f>
        <v>#REF!</v>
      </c>
      <c r="EG3" t="e">
        <f>(Kutools_Chart!$JN$1-Kutools_Chart!$JM$1)/2+Kutools_Chart!$JM$1</f>
        <v>#REF!</v>
      </c>
      <c r="EH3" t="e">
        <f>(Kutools_Chart!$JP$1-Kutools_Chart!$JO$1)/2+Kutools_Chart!$JO$1</f>
        <v>#REF!</v>
      </c>
      <c r="EI3" t="e">
        <f>(Kutools_Chart!$JR$1-Kutools_Chart!$JQ$1)/2+Kutools_Chart!$JQ$1</f>
        <v>#REF!</v>
      </c>
      <c r="EJ3" t="e">
        <f>(Kutools_Chart!$JT$1-Kutools_Chart!$JS$1)/2+Kutools_Chart!$JS$1</f>
        <v>#REF!</v>
      </c>
      <c r="EK3" t="e">
        <f>(Kutools_Chart!$JV$1-Kutools_Chart!$JU$1)/2+Kutools_Chart!$JU$1</f>
        <v>#REF!</v>
      </c>
      <c r="EL3" t="e">
        <f>(Kutools_Chart!$JX$1-Kutools_Chart!$JW$1)/2+Kutools_Chart!$JW$1</f>
        <v>#REF!</v>
      </c>
      <c r="EM3" t="e">
        <f>(Kutools_Chart!$JZ$1-Kutools_Chart!$JY$1)/2+Kutools_Chart!$JY$1</f>
        <v>#REF!</v>
      </c>
      <c r="EN3" t="e">
        <f>(Kutools_Chart!$KB$1-Kutools_Chart!$KA$1)/2+Kutools_Chart!$KA$1</f>
        <v>#REF!</v>
      </c>
      <c r="EO3" t="e">
        <f>(Kutools_Chart!$KD$1-Kutools_Chart!$KC$1)/2+Kutools_Chart!$KC$1</f>
        <v>#REF!</v>
      </c>
      <c r="EP3" t="e">
        <f>(Kutools_Chart!$KF$1-Kutools_Chart!$KE$1)/2+Kutools_Chart!$KE$1</f>
        <v>#REF!</v>
      </c>
      <c r="EQ3" t="e">
        <f>(Kutools_Chart!$KH$1-Kutools_Chart!$KG$1)/2+Kutools_Chart!$KG$1</f>
        <v>#REF!</v>
      </c>
      <c r="ER3" t="e">
        <f>(Kutools_Chart!$KJ$1-Kutools_Chart!$KI$1)/2+Kutools_Chart!$KI$1</f>
        <v>#REF!</v>
      </c>
      <c r="ES3" t="e">
        <f>(Kutools_Chart!$KL$1-Kutools_Chart!$KK$1)/2+Kutools_Chart!$KK$1</f>
        <v>#REF!</v>
      </c>
      <c r="ET3" t="e">
        <f>(Kutools_Chart!$KN$1-Kutools_Chart!$KM$1)/2+Kutools_Chart!$KM$1</f>
        <v>#REF!</v>
      </c>
      <c r="EU3" t="e">
        <f>(Kutools_Chart!$KP$1-Kutools_Chart!$KO$1)/2+Kutools_Chart!$KO$1</f>
        <v>#REF!</v>
      </c>
      <c r="EV3" t="e">
        <f>(Kutools_Chart!$KR$1-Kutools_Chart!$KQ$1)/2+Kutools_Chart!$KQ$1</f>
        <v>#REF!</v>
      </c>
      <c r="EW3" t="e">
        <f>(Kutools_Chart!$KT$1-Kutools_Chart!$KS$1)/2+Kutools_Chart!$KS$1</f>
        <v>#REF!</v>
      </c>
      <c r="EX3" t="e">
        <f>(Kutools_Chart!$KV$1-Kutools_Chart!$KU$1)/2+Kutools_Chart!$KU$1</f>
        <v>#REF!</v>
      </c>
      <c r="EY3" t="e">
        <f>(Kutools_Chart!$KX$1-Kutools_Chart!$KW$1)/2+Kutools_Chart!$KW$1</f>
        <v>#REF!</v>
      </c>
      <c r="EZ3" t="e">
        <f>(Kutools_Chart!$KZ$1-Kutools_Chart!$KY$1)/2+Kutools_Chart!$KY$1</f>
        <v>#REF!</v>
      </c>
      <c r="FA3" t="e">
        <f>(Kutools_Chart!$LB$1-Kutools_Chart!$LA$1)/2+Kutools_Chart!$LA$1</f>
        <v>#REF!</v>
      </c>
      <c r="FB3" t="e">
        <f>(Kutools_Chart!$LD$1-Kutools_Chart!$LC$1)/2+Kutools_Chart!$LC$1</f>
        <v>#REF!</v>
      </c>
      <c r="FC3" t="e">
        <f>(Kutools_Chart!$LF$1-Kutools_Chart!$LE$1)/2+Kutools_Chart!$LE$1</f>
        <v>#REF!</v>
      </c>
      <c r="FD3" t="e">
        <f>(Kutools_Chart!$LH$1-Kutools_Chart!$LG$1)/2+Kutools_Chart!$LG$1</f>
        <v>#REF!</v>
      </c>
      <c r="FE3" t="e">
        <f>(Kutools_Chart!$LJ$1-Kutools_Chart!$LI$1)/2+Kutools_Chart!$LI$1</f>
        <v>#REF!</v>
      </c>
      <c r="FF3" t="e">
        <f>(Kutools_Chart!$LL$1-Kutools_Chart!$LK$1)/2+Kutools_Chart!$LK$1</f>
        <v>#REF!</v>
      </c>
      <c r="FG3" t="e">
        <f>(Kutools_Chart!$LN$1-Kutools_Chart!$LM$1)/2+Kutools_Chart!$LM$1</f>
        <v>#REF!</v>
      </c>
      <c r="FH3" t="e">
        <f>(Kutools_Chart!$LP$1-Kutools_Chart!$LO$1)/2+Kutools_Chart!$LO$1</f>
        <v>#REF!</v>
      </c>
      <c r="FI3" t="e">
        <f>(Kutools_Chart!$LR$1-Kutools_Chart!$LQ$1)/2+Kutools_Chart!$LQ$1</f>
        <v>#REF!</v>
      </c>
      <c r="FJ3" t="e">
        <f>(Kutools_Chart!$LT$1-Kutools_Chart!$LS$1)/2+Kutools_Chart!$LS$1</f>
        <v>#REF!</v>
      </c>
      <c r="FK3" t="e">
        <f>(Kutools_Chart!$LV$1-Kutools_Chart!$LU$1)/2+Kutools_Chart!$LU$1</f>
        <v>#REF!</v>
      </c>
      <c r="FL3" t="e">
        <f>(Kutools_Chart!$LX$1-Kutools_Chart!$LW$1)/2+Kutools_Chart!$LW$1</f>
        <v>#REF!</v>
      </c>
      <c r="FM3" t="e">
        <f>(Kutools_Chart!$LZ$1-Kutools_Chart!$LY$1)/2+Kutools_Chart!$LY$1</f>
        <v>#REF!</v>
      </c>
      <c r="FN3" t="e">
        <f>(Kutools_Chart!$MB$1-Kutools_Chart!$MA$1)/2+Kutools_Chart!$MA$1</f>
        <v>#REF!</v>
      </c>
      <c r="FO3" t="e">
        <f>(Kutools_Chart!$MD$1-Kutools_Chart!$MC$1)/2+Kutools_Chart!$MC$1</f>
        <v>#REF!</v>
      </c>
      <c r="FP3" t="e">
        <f>(Kutools_Chart!$MF$1-Kutools_Chart!$ME$1)/2+Kutools_Chart!$ME$1</f>
        <v>#REF!</v>
      </c>
      <c r="FQ3" t="e">
        <f>(Kutools_Chart!$MH$1-Kutools_Chart!$MG$1)/2+Kutools_Chart!$MG$1</f>
        <v>#REF!</v>
      </c>
      <c r="FR3" t="e">
        <f>(Kutools_Chart!$MJ$1-Kutools_Chart!$MI$1)/2+Kutools_Chart!$MI$1</f>
        <v>#REF!</v>
      </c>
      <c r="FS3" t="e">
        <f>(Kutools_Chart!$ML$1-Kutools_Chart!$MK$1)/2+Kutools_Chart!$MK$1</f>
        <v>#REF!</v>
      </c>
      <c r="FT3" t="e">
        <f>(Kutools_Chart!$MN$1-Kutools_Chart!$MM$1)/2+Kutools_Chart!$MM$1</f>
        <v>#REF!</v>
      </c>
      <c r="FU3" t="e">
        <f>(Kutools_Chart!$MP$1-Kutools_Chart!$MO$1)/2+Kutools_Chart!$MO$1</f>
        <v>#REF!</v>
      </c>
      <c r="FV3" t="e">
        <f>(Kutools_Chart!$MR$1-Kutools_Chart!$MQ$1)/2+Kutools_Chart!$MQ$1</f>
        <v>#REF!</v>
      </c>
      <c r="FW3" t="e">
        <f>(Kutools_Chart!$MT$1-Kutools_Chart!$MS$1)/2+Kutools_Chart!$MS$1</f>
        <v>#REF!</v>
      </c>
      <c r="FX3" t="e">
        <f>(Kutools_Chart!$MV$1-Kutools_Chart!$MU$1)/2+Kutools_Chart!$MU$1</f>
        <v>#REF!</v>
      </c>
      <c r="FY3" t="e">
        <f>(Kutools_Chart!$MX$1-Kutools_Chart!$MW$1)/2+Kutools_Chart!$MW$1</f>
        <v>#REF!</v>
      </c>
      <c r="FZ3" t="e">
        <f>(Kutools_Chart!$MZ$1-Kutools_Chart!$MY$1)/2+Kutools_Chart!$MY$1</f>
        <v>#REF!</v>
      </c>
      <c r="GA3" t="e">
        <f>(Kutools_Chart!$NB$1-Kutools_Chart!$NA$1)/2+Kutools_Chart!$NA$1</f>
        <v>#REF!</v>
      </c>
      <c r="GB3" t="e">
        <f>(Kutools_Chart!$ND$1-Kutools_Chart!$NC$1)/2+Kutools_Chart!$NC$1</f>
        <v>#REF!</v>
      </c>
      <c r="GC3" t="e">
        <f>(Kutools_Chart!$NF$1-Kutools_Chart!$NE$1)/2+Kutools_Chart!$NE$1</f>
        <v>#REF!</v>
      </c>
      <c r="GD3" t="e">
        <f>(Kutools_Chart!$NH$1-Kutools_Chart!$NG$1)/2+Kutools_Chart!$NG$1</f>
        <v>#REF!</v>
      </c>
      <c r="GE3" t="e">
        <f>(Kutools_Chart!$NJ$1-Kutools_Chart!$NI$1)/2+Kutools_Chart!$NI$1</f>
        <v>#REF!</v>
      </c>
      <c r="GF3" t="e">
        <f>(Kutools_Chart!$NL$1-Kutools_Chart!$NK$1)/2+Kutools_Chart!$NK$1</f>
        <v>#REF!</v>
      </c>
      <c r="GG3" t="e">
        <f>(Kutools_Chart!$NN$1-Kutools_Chart!$NM$1)/2+Kutools_Chart!$NM$1</f>
        <v>#REF!</v>
      </c>
      <c r="GH3" t="e">
        <f>(Kutools_Chart!$NP$1-Kutools_Chart!$NO$1)/2+Kutools_Chart!$NO$1</f>
        <v>#REF!</v>
      </c>
      <c r="GI3" t="e">
        <f>(Kutools_Chart!$NR$1-Kutools_Chart!$NQ$1)/2+Kutools_Chart!$NQ$1</f>
        <v>#REF!</v>
      </c>
      <c r="GJ3" t="e">
        <f>(Kutools_Chart!$NT$1-Kutools_Chart!$NS$1)/2+Kutools_Chart!$NS$1</f>
        <v>#REF!</v>
      </c>
      <c r="GK3" t="e">
        <f>(Kutools_Chart!$NV$1-Kutools_Chart!$NU$1)/2+Kutools_Chart!$NU$1</f>
        <v>#REF!</v>
      </c>
      <c r="GL3" t="e">
        <f>(Kutools_Chart!$NX$1-Kutools_Chart!$NW$1)/2+Kutools_Chart!$NW$1</f>
        <v>#REF!</v>
      </c>
      <c r="GM3" t="e">
        <f>(Kutools_Chart!$NZ$1-Kutools_Chart!$NY$1)/2+Kutools_Chart!$NY$1</f>
        <v>#REF!</v>
      </c>
      <c r="GN3" t="e">
        <f>(Kutools_Chart!$OB$1-Kutools_Chart!$OA$1)/2+Kutools_Chart!$OA$1</f>
        <v>#REF!</v>
      </c>
      <c r="GO3" t="e">
        <f>(Kutools_Chart!$OD$1-Kutools_Chart!$OC$1)/2+Kutools_Chart!$OC$1</f>
        <v>#REF!</v>
      </c>
      <c r="GP3" t="e">
        <f>(Kutools_Chart!$OF$1-Kutools_Chart!$OE$1)/2+Kutools_Chart!$OE$1</f>
        <v>#REF!</v>
      </c>
      <c r="GQ3" t="e">
        <f>(Kutools_Chart!$OH$1-Kutools_Chart!$OG$1)/2+Kutools_Chart!$OG$1</f>
        <v>#REF!</v>
      </c>
      <c r="GR3" t="e">
        <f>(Kutools_Chart!$OJ$1-Kutools_Chart!$OI$1)/2+Kutools_Chart!$OI$1</f>
        <v>#REF!</v>
      </c>
      <c r="GS3" t="e">
        <f>(Kutools_Chart!$OL$1-Kutools_Chart!$OK$1)/2+Kutools_Chart!$OK$1</f>
        <v>#REF!</v>
      </c>
      <c r="GT3" t="e">
        <f>(Kutools_Chart!$ON$1-Kutools_Chart!$OM$1)/2+Kutools_Chart!$OM$1</f>
        <v>#REF!</v>
      </c>
      <c r="GU3" t="e">
        <f>(Kutools_Chart!$OP$1-Kutools_Chart!$OO$1)/2+Kutools_Chart!$OO$1</f>
        <v>#REF!</v>
      </c>
      <c r="GV3" t="e">
        <f>(Kutools_Chart!$OR$1-Kutools_Chart!$OQ$1)/2+Kutools_Chart!$OQ$1</f>
        <v>#REF!</v>
      </c>
      <c r="GW3" t="e">
        <f>(Kutools_Chart!$OT$1-Kutools_Chart!$OS$1)/2+Kutools_Chart!$OS$1</f>
        <v>#REF!</v>
      </c>
      <c r="GX3" t="e">
        <f>(Kutools_Chart!$OV$1-Kutools_Chart!$OU$1)/2+Kutools_Chart!$OU$1</f>
        <v>#REF!</v>
      </c>
      <c r="GY3" t="e">
        <f>(Kutools_Chart!$OX$1-Kutools_Chart!$OW$1)/2+Kutools_Chart!$OW$1</f>
        <v>#REF!</v>
      </c>
      <c r="GZ3" t="e">
        <f>(Kutools_Chart!$OZ$1-Kutools_Chart!$OY$1)/2+Kutools_Chart!$OY$1</f>
        <v>#REF!</v>
      </c>
      <c r="HA3" t="e">
        <f>(Kutools_Chart!$PB$1-Kutools_Chart!$PA$1)/2+Kutools_Chart!$PA$1</f>
        <v>#REF!</v>
      </c>
      <c r="HB3" t="e">
        <f>(Kutools_Chart!$PD$1-Kutools_Chart!$PC$1)/2+Kutools_Chart!$PC$1</f>
        <v>#REF!</v>
      </c>
      <c r="HC3" t="e">
        <f>(Kutools_Chart!$PF$1-Kutools_Chart!$PE$1)/2+Kutools_Chart!$PE$1</f>
        <v>#REF!</v>
      </c>
      <c r="HD3" t="e">
        <f>(Kutools_Chart!$PH$1-Kutools_Chart!$PG$1)/2+Kutools_Chart!$PG$1</f>
        <v>#REF!</v>
      </c>
      <c r="HE3" t="e">
        <f>(Kutools_Chart!$PJ$1-Kutools_Chart!$PI$1)/2+Kutools_Chart!$PI$1</f>
        <v>#REF!</v>
      </c>
      <c r="HF3" t="e">
        <f>(Kutools_Chart!$PL$1-Kutools_Chart!$PK$1)/2+Kutools_Chart!$PK$1</f>
        <v>#REF!</v>
      </c>
      <c r="HG3" t="e">
        <f>(Kutools_Chart!$PN$1-Kutools_Chart!$PM$1)/2+Kutools_Chart!$PM$1</f>
        <v>#REF!</v>
      </c>
      <c r="HH3" t="e">
        <f>(Kutools_Chart!$PP$1-Kutools_Chart!$PO$1)/2+Kutools_Chart!$PO$1</f>
        <v>#REF!</v>
      </c>
      <c r="HI3" t="e">
        <f>(Kutools_Chart!$PR$1-Kutools_Chart!$PQ$1)/2+Kutools_Chart!$PQ$1</f>
        <v>#REF!</v>
      </c>
      <c r="HJ3" t="e">
        <f>(Kutools_Chart!$PT$1-Kutools_Chart!$PS$1)/2+Kutools_Chart!$PS$1</f>
        <v>#REF!</v>
      </c>
      <c r="HK3" t="e">
        <f>(Kutools_Chart!$PV$1-Kutools_Chart!$PU$1)/2+Kutools_Chart!$PU$1</f>
        <v>#REF!</v>
      </c>
      <c r="HL3" t="e">
        <f>(Kutools_Chart!$PX$1-Kutools_Chart!$PW$1)/2+Kutools_Chart!$PW$1</f>
        <v>#REF!</v>
      </c>
      <c r="HM3" t="e">
        <f>(Kutools_Chart!$PZ$1-Kutools_Chart!$PY$1)/2+Kutools_Chart!$PY$1</f>
        <v>#REF!</v>
      </c>
      <c r="HN3" t="e">
        <f>(Kutools_Chart!$QB$1-Kutools_Chart!$QA$1)/2+Kutools_Chart!$QA$1</f>
        <v>#REF!</v>
      </c>
      <c r="HO3" t="e">
        <f>(Kutools_Chart!$QD$1-Kutools_Chart!$QC$1)/2+Kutools_Chart!$QC$1</f>
        <v>#REF!</v>
      </c>
      <c r="HP3" t="e">
        <f>(Kutools_Chart!$QF$1-Kutools_Chart!$QE$1)/2+Kutools_Chart!$QE$1</f>
        <v>#REF!</v>
      </c>
      <c r="HQ3" t="e">
        <f>(Kutools_Chart!$QH$1-Kutools_Chart!$QG$1)/2+Kutools_Chart!$QG$1</f>
        <v>#REF!</v>
      </c>
      <c r="HR3" t="e">
        <f>(Kutools_Chart!$QJ$1-Kutools_Chart!$QI$1)/2+Kutools_Chart!$QI$1</f>
        <v>#REF!</v>
      </c>
      <c r="HS3" t="e">
        <f>(Kutools_Chart!$QL$1-Kutools_Chart!$QK$1)/2+Kutools_Chart!$QK$1</f>
        <v>#REF!</v>
      </c>
      <c r="HT3" t="e">
        <f>(Kutools_Chart!$QN$1-Kutools_Chart!$QM$1)/2+Kutools_Chart!$QM$1</f>
        <v>#REF!</v>
      </c>
      <c r="HU3" t="e">
        <f>(Kutools_Chart!$QP$1-Kutools_Chart!$QO$1)/2+Kutools_Chart!$QO$1</f>
        <v>#REF!</v>
      </c>
      <c r="HV3" t="e">
        <f>(Kutools_Chart!$QR$1-Kutools_Chart!$QQ$1)/2+Kutools_Chart!$QQ$1</f>
        <v>#REF!</v>
      </c>
      <c r="HW3" t="e">
        <f>(Kutools_Chart!$QT$1-Kutools_Chart!$QS$1)/2+Kutools_Chart!$QS$1</f>
        <v>#REF!</v>
      </c>
      <c r="HX3" t="e">
        <f>(Kutools_Chart!$QV$1-Kutools_Chart!$QU$1)/2+Kutools_Chart!$QU$1</f>
        <v>#REF!</v>
      </c>
      <c r="HY3" t="e">
        <f>(Kutools_Chart!$QX$1-Kutools_Chart!$QW$1)/2+Kutools_Chart!$QW$1</f>
        <v>#REF!</v>
      </c>
      <c r="HZ3" t="e">
        <f>(Kutools_Chart!$QZ$1-Kutools_Chart!$QY$1)/2+Kutools_Chart!$QY$1</f>
        <v>#REF!</v>
      </c>
      <c r="IA3" t="e">
        <f>(Kutools_Chart!$RB$1-Kutools_Chart!$RA$1)/2+Kutools_Chart!$RA$1</f>
        <v>#REF!</v>
      </c>
      <c r="IB3" t="e">
        <f>(Kutools_Chart!$RD$1-Kutools_Chart!$RC$1)/2+Kutools_Chart!$RC$1</f>
        <v>#REF!</v>
      </c>
      <c r="IC3" t="e">
        <f>(Kutools_Chart!$RF$1-Kutools_Chart!$RE$1)/2+Kutools_Chart!$RE$1</f>
        <v>#REF!</v>
      </c>
      <c r="ID3" t="e">
        <f>(Kutools_Chart!$RH$1-Kutools_Chart!$RG$1)/2+Kutools_Chart!$RG$1</f>
        <v>#REF!</v>
      </c>
      <c r="IE3" t="e">
        <f>(Kutools_Chart!$RJ$1-Kutools_Chart!$RI$1)/2+Kutools_Chart!$RI$1</f>
        <v>#REF!</v>
      </c>
      <c r="IF3" t="e">
        <f>(Kutools_Chart!$RL$1-Kutools_Chart!$RK$1)/2+Kutools_Chart!$RK$1</f>
        <v>#REF!</v>
      </c>
      <c r="IG3" t="e">
        <f>(Kutools_Chart!$RN$1-Kutools_Chart!$RM$1)/2+Kutools_Chart!$RM$1</f>
        <v>#REF!</v>
      </c>
      <c r="IH3" t="e">
        <f>(Kutools_Chart!$RP$1-Kutools_Chart!$RO$1)/2+Kutools_Chart!$RO$1</f>
        <v>#REF!</v>
      </c>
      <c r="II3" t="e">
        <f>(Kutools_Chart!$RR$1-Kutools_Chart!$RQ$1)/2+Kutools_Chart!$RQ$1</f>
        <v>#REF!</v>
      </c>
      <c r="IJ3" t="e">
        <f>(Kutools_Chart!$RT$1-Kutools_Chart!$RS$1)/2+Kutools_Chart!$RS$1</f>
        <v>#REF!</v>
      </c>
      <c r="IK3" t="e">
        <f>(Kutools_Chart!$RV$1-Kutools_Chart!$RU$1)/2+Kutools_Chart!$RU$1</f>
        <v>#REF!</v>
      </c>
      <c r="IL3" t="e">
        <f>(Kutools_Chart!$RX$1-Kutools_Chart!$RW$1)/2+Kutools_Chart!$RW$1</f>
        <v>#REF!</v>
      </c>
      <c r="IM3" t="e">
        <f>(Kutools_Chart!$RZ$1-Kutools_Chart!$RY$1)/2+Kutools_Chart!$RY$1</f>
        <v>#REF!</v>
      </c>
      <c r="IN3" t="e">
        <f>(Kutools_Chart!$SB$1-Kutools_Chart!$SA$1)/2+Kutools_Chart!$SA$1</f>
        <v>#REF!</v>
      </c>
      <c r="IO3" t="e">
        <f>(Kutools_Chart!$SD$1-Kutools_Chart!$SC$1)/2+Kutools_Chart!$SC$1</f>
        <v>#REF!</v>
      </c>
      <c r="IP3" t="e">
        <f>(Kutools_Chart!$SF$1-Kutools_Chart!$SE$1)/2+Kutools_Chart!$SE$1</f>
        <v>#REF!</v>
      </c>
      <c r="IQ3" t="e">
        <f>(Kutools_Chart!$SH$1-Kutools_Chart!$SG$1)/2+Kutools_Chart!$SG$1</f>
        <v>#REF!</v>
      </c>
      <c r="IR3" t="e">
        <f>(Kutools_Chart!$SJ$1-Kutools_Chart!$SI$1)/2+Kutools_Chart!$SI$1</f>
        <v>#REF!</v>
      </c>
      <c r="IS3" t="e">
        <f>(Kutools_Chart!$SL$1-Kutools_Chart!$SK$1)/2+Kutools_Chart!$SK$1</f>
        <v>#REF!</v>
      </c>
      <c r="IT3" t="e">
        <f>(Kutools_Chart!$SN$1-Kutools_Chart!$SM$1)/2+Kutools_Chart!$SM$1</f>
        <v>#REF!</v>
      </c>
      <c r="IU3" t="e">
        <f>(Kutools_Chart!$SP$1-Kutools_Chart!$SO$1)/2+Kutools_Chart!$SO$1</f>
        <v>#REF!</v>
      </c>
      <c r="IV3" t="e">
        <f>(Kutools_Chart!$SR$1-Kutools_Chart!$SQ$1)/2+Kutools_Chart!$SQ$1</f>
        <v>#REF!</v>
      </c>
      <c r="IW3" t="e">
        <f>(Kutools_Chart!$ST$1-Kutools_Chart!$SS$1)/2+Kutools_Chart!$SS$1</f>
        <v>#REF!</v>
      </c>
      <c r="IX3" t="e">
        <f>(Kutools_Chart!$SV$1-Kutools_Chart!$SU$1)/2+Kutools_Chart!$SU$1</f>
        <v>#REF!</v>
      </c>
      <c r="IY3" t="e">
        <f>(Kutools_Chart!$SX$1-Kutools_Chart!$SW$1)/2+Kutools_Chart!$SW$1</f>
        <v>#REF!</v>
      </c>
      <c r="IZ3" t="e">
        <f>(Kutools_Chart!$SZ$1-Kutools_Chart!$SY$1)/2+Kutools_Chart!$SY$1</f>
        <v>#REF!</v>
      </c>
      <c r="JA3" t="e">
        <f>(Kutools_Chart!$TB$1-Kutools_Chart!$TA$1)/2+Kutools_Chart!$TA$1</f>
        <v>#REF!</v>
      </c>
      <c r="JB3" t="e">
        <f>(Kutools_Chart!$TD$1-Kutools_Chart!$TC$1)/2+Kutools_Chart!$TC$1</f>
        <v>#REF!</v>
      </c>
      <c r="JC3" t="e">
        <f>(Kutools_Chart!$TF$1-Kutools_Chart!$TE$1)/2+Kutools_Chart!$TE$1</f>
        <v>#REF!</v>
      </c>
      <c r="JD3" t="e">
        <f>(Kutools_Chart!$TH$1-Kutools_Chart!$TG$1)/2+Kutools_Chart!$TG$1</f>
        <v>#REF!</v>
      </c>
      <c r="JE3" t="e">
        <f>(Kutools_Chart!$TJ$1-Kutools_Chart!$TI$1)/2+Kutools_Chart!$TI$1</f>
        <v>#REF!</v>
      </c>
      <c r="JF3" t="e">
        <f>(Kutools_Chart!$TL$1-Kutools_Chart!$TK$1)/2+Kutools_Chart!$TK$1</f>
        <v>#REF!</v>
      </c>
      <c r="JG3" t="e">
        <f>(Kutools_Chart!$TN$1-Kutools_Chart!$TM$1)/2+Kutools_Chart!$TM$1</f>
        <v>#REF!</v>
      </c>
      <c r="JH3" t="e">
        <f>(Kutools_Chart!$TP$1-Kutools_Chart!$TO$1)/2+Kutools_Chart!$TO$1</f>
        <v>#REF!</v>
      </c>
      <c r="JI3" t="e">
        <f>(Kutools_Chart!$TR$1-Kutools_Chart!$TQ$1)/2+Kutools_Chart!$TQ$1</f>
        <v>#REF!</v>
      </c>
      <c r="JJ3" t="e">
        <f>(Kutools_Chart!$TT$1-Kutools_Chart!$TS$1)/2+Kutools_Chart!$TS$1</f>
        <v>#REF!</v>
      </c>
      <c r="JK3" t="e">
        <f>(Kutools_Chart!$TV$1-Kutools_Chart!$TU$1)/2+Kutools_Chart!$TU$1</f>
        <v>#REF!</v>
      </c>
      <c r="JL3" t="e">
        <f>(Kutools_Chart!$TX$1-Kutools_Chart!$TW$1)/2+Kutools_Chart!$TW$1</f>
        <v>#REF!</v>
      </c>
      <c r="JM3" t="e">
        <f>(Kutools_Chart!$TZ$1-Kutools_Chart!$TY$1)/2+Kutools_Chart!$TY$1</f>
        <v>#REF!</v>
      </c>
      <c r="JN3" t="e">
        <f>(Kutools_Chart!$UB$1-Kutools_Chart!$UA$1)/2+Kutools_Chart!$UA$1</f>
        <v>#REF!</v>
      </c>
      <c r="JO3" t="e">
        <f>(Kutools_Chart!$UD$1-Kutools_Chart!$UC$1)/2+Kutools_Chart!$UC$1</f>
        <v>#REF!</v>
      </c>
      <c r="JP3" t="e">
        <f>(Kutools_Chart!$UF$1-Kutools_Chart!$UE$1)/2+Kutools_Chart!$UE$1</f>
        <v>#REF!</v>
      </c>
      <c r="JQ3" t="e">
        <f>(Kutools_Chart!$UH$1-Kutools_Chart!$UG$1)/2+Kutools_Chart!$UG$1</f>
        <v>#REF!</v>
      </c>
      <c r="JR3" t="e">
        <f>(Kutools_Chart!$UJ$1-Kutools_Chart!$UI$1)/2+Kutools_Chart!$UI$1</f>
        <v>#REF!</v>
      </c>
      <c r="JS3" t="e">
        <f>(Kutools_Chart!$UL$1-Kutools_Chart!$UK$1)/2+Kutools_Chart!$UK$1</f>
        <v>#REF!</v>
      </c>
      <c r="JT3" t="e">
        <f>(Kutools_Chart!$UN$1-Kutools_Chart!$UM$1)/2+Kutools_Chart!$UM$1</f>
        <v>#REF!</v>
      </c>
      <c r="JU3" t="e">
        <f>(Kutools_Chart!$UP$1-Kutools_Chart!$UO$1)/2+Kutools_Chart!$UO$1</f>
        <v>#REF!</v>
      </c>
      <c r="JV3" t="e">
        <f>(Kutools_Chart!$UR$1-Kutools_Chart!$UQ$1)/2+Kutools_Chart!$UQ$1</f>
        <v>#REF!</v>
      </c>
      <c r="JW3" t="e">
        <f>(Kutools_Chart!$UT$1-Kutools_Chart!$US$1)/2+Kutools_Chart!$US$1</f>
        <v>#REF!</v>
      </c>
      <c r="JX3" t="e">
        <f>(Kutools_Chart!$UV$1-Kutools_Chart!$UU$1)/2+Kutools_Chart!$UU$1</f>
        <v>#REF!</v>
      </c>
      <c r="JY3" t="e">
        <f>(Kutools_Chart!$UX$1-Kutools_Chart!$UW$1)/2+Kutools_Chart!$UW$1</f>
        <v>#REF!</v>
      </c>
      <c r="JZ3" t="e">
        <f>(Kutools_Chart!$UZ$1-Kutools_Chart!$UY$1)/2+Kutools_Chart!$UY$1</f>
        <v>#REF!</v>
      </c>
      <c r="KA3" t="e">
        <f>(Kutools_Chart!$VB$1-Kutools_Chart!$VA$1)/2+Kutools_Chart!$VA$1</f>
        <v>#REF!</v>
      </c>
      <c r="KB3" t="e">
        <f>(Kutools_Chart!$VD$1-Kutools_Chart!$VC$1)/2+Kutools_Chart!$VC$1</f>
        <v>#REF!</v>
      </c>
      <c r="KC3" t="e">
        <f>(Kutools_Chart!$VF$1-Kutools_Chart!$VE$1)/2+Kutools_Chart!$VE$1</f>
        <v>#REF!</v>
      </c>
      <c r="KD3" t="e">
        <f>(Kutools_Chart!$VH$1-Kutools_Chart!$VG$1)/2+Kutools_Chart!$VG$1</f>
        <v>#REF!</v>
      </c>
      <c r="KE3" t="e">
        <f>(Kutools_Chart!$VJ$1-Kutools_Chart!$VI$1)/2+Kutools_Chart!$VI$1</f>
        <v>#REF!</v>
      </c>
      <c r="KF3" t="e">
        <f>(Kutools_Chart!$VL$1-Kutools_Chart!$VK$1)/2+Kutools_Chart!$VK$1</f>
        <v>#REF!</v>
      </c>
      <c r="KG3" t="e">
        <f>(Kutools_Chart!$VN$1-Kutools_Chart!$VM$1)/2+Kutools_Chart!$VM$1</f>
        <v>#REF!</v>
      </c>
      <c r="KH3" t="e">
        <f>(Kutools_Chart!$VP$1-Kutools_Chart!$VO$1)/2+Kutools_Chart!$VO$1</f>
        <v>#REF!</v>
      </c>
      <c r="KI3" t="e">
        <f>(Kutools_Chart!$VR$1-Kutools_Chart!$VQ$1)/2+Kutools_Chart!$VQ$1</f>
        <v>#REF!</v>
      </c>
      <c r="KJ3" t="e">
        <f>(Kutools_Chart!$VT$1-Kutools_Chart!$VS$1)/2+Kutools_Chart!$VS$1</f>
        <v>#REF!</v>
      </c>
      <c r="KK3" t="e">
        <f>(Kutools_Chart!$VV$1-Kutools_Chart!$VU$1)/2+Kutools_Chart!$VU$1</f>
        <v>#REF!</v>
      </c>
      <c r="KL3" t="e">
        <f>(Kutools_Chart!$VX$1-Kutools_Chart!$VW$1)/2+Kutools_Chart!$VW$1</f>
        <v>#REF!</v>
      </c>
      <c r="KM3" t="e">
        <f>(Kutools_Chart!$VZ$1-Kutools_Chart!$VY$1)/2+Kutools_Chart!$VY$1</f>
        <v>#REF!</v>
      </c>
      <c r="KN3" t="e">
        <f>(Kutools_Chart!$WB$1-Kutools_Chart!$WA$1)/2+Kutools_Chart!$WA$1</f>
        <v>#REF!</v>
      </c>
      <c r="KO3" t="e">
        <f>(Kutools_Chart!$WD$1-Kutools_Chart!$WC$1)/2+Kutools_Chart!$WC$1</f>
        <v>#REF!</v>
      </c>
      <c r="KP3" t="e">
        <f>(Kutools_Chart!$WF$1-Kutools_Chart!$WE$1)/2+Kutools_Chart!$WE$1</f>
        <v>#REF!</v>
      </c>
      <c r="KQ3" t="e">
        <f>(Kutools_Chart!$WH$1-Kutools_Chart!$WG$1)/2+Kutools_Chart!$WG$1</f>
        <v>#REF!</v>
      </c>
      <c r="KR3" t="e">
        <f>(Kutools_Chart!$WJ$1-Kutools_Chart!$WI$1)/2+Kutools_Chart!$WI$1</f>
        <v>#REF!</v>
      </c>
      <c r="KS3" t="e">
        <f>(Kutools_Chart!$WL$1-Kutools_Chart!$WK$1)/2+Kutools_Chart!$WK$1</f>
        <v>#REF!</v>
      </c>
      <c r="KT3" t="e">
        <f>(Kutools_Chart!$WN$1-Kutools_Chart!$WM$1)/2+Kutools_Chart!$WM$1</f>
        <v>#REF!</v>
      </c>
      <c r="KU3" t="e">
        <f>(Kutools_Chart!$WP$1-Kutools_Chart!$WO$1)/2+Kutools_Chart!$WO$1</f>
        <v>#REF!</v>
      </c>
      <c r="KV3" t="e">
        <f>(Kutools_Chart!$WR$1-Kutools_Chart!$WQ$1)/2+Kutools_Chart!$WQ$1</f>
        <v>#REF!</v>
      </c>
      <c r="KW3" t="e">
        <f>(Kutools_Chart!$WT$1-Kutools_Chart!$WS$1)/2+Kutools_Chart!$WS$1</f>
        <v>#REF!</v>
      </c>
      <c r="KX3" t="e">
        <f>(Kutools_Chart!$WV$1-Kutools_Chart!$WU$1)/2+Kutools_Chart!$WU$1</f>
        <v>#REF!</v>
      </c>
      <c r="KY3" t="e">
        <f>(Kutools_Chart!$WX$1-Kutools_Chart!$WW$1)/2+Kutools_Chart!$WW$1</f>
        <v>#REF!</v>
      </c>
      <c r="KZ3" t="e">
        <f>(Kutools_Chart!$WZ$1-Kutools_Chart!$WY$1)/2+Kutools_Chart!$WY$1</f>
        <v>#REF!</v>
      </c>
      <c r="LA3" t="e">
        <f>(Kutools_Chart!$XB$1-Kutools_Chart!$XA$1)/2+Kutools_Chart!$XA$1</f>
        <v>#REF!</v>
      </c>
      <c r="LB3" t="e">
        <f>(Kutools_Chart!$XD$1-Kutools_Chart!$XC$1)/2+Kutools_Chart!$XC$1</f>
        <v>#REF!</v>
      </c>
      <c r="LC3" t="e">
        <f>(Kutools_Chart!$XF$1-Kutools_Chart!$XE$1)/2+Kutools_Chart!$XE$1</f>
        <v>#REF!</v>
      </c>
      <c r="LD3" t="e">
        <f>(Kutools_Chart!$XH$1-Kutools_Chart!$XG$1)/2+Kutools_Chart!$XG$1</f>
        <v>#REF!</v>
      </c>
      <c r="LE3" t="e">
        <f>(Kutools_Chart!$XJ$1-Kutools_Chart!$XI$1)/2+Kutools_Chart!$XI$1</f>
        <v>#REF!</v>
      </c>
      <c r="LF3" t="e">
        <f>(Kutools_Chart!$XL$1-Kutools_Chart!$XK$1)/2+Kutools_Chart!$XK$1</f>
        <v>#REF!</v>
      </c>
      <c r="LG3" t="e">
        <f>(Kutools_Chart!$XN$1-Kutools_Chart!$XM$1)/2+Kutools_Chart!$XM$1</f>
        <v>#REF!</v>
      </c>
      <c r="LH3" t="e">
        <f>(Kutools_Chart!$XP$1-Kutools_Chart!$XO$1)/2+Kutools_Chart!$XO$1</f>
        <v>#REF!</v>
      </c>
      <c r="LI3" t="e">
        <f>(Kutools_Chart!$XR$1-Kutools_Chart!$XQ$1)/2+Kutools_Chart!$XQ$1</f>
        <v>#REF!</v>
      </c>
      <c r="LJ3" t="e">
        <f>(Kutools_Chart!$XT$1-Kutools_Chart!$XS$1)/2+Kutools_Chart!$XS$1</f>
        <v>#REF!</v>
      </c>
      <c r="LK3" t="e">
        <f>(Kutools_Chart!$XV$1-Kutools_Chart!$XU$1)/2+Kutools_Chart!$XU$1</f>
        <v>#REF!</v>
      </c>
      <c r="LL3" t="e">
        <f>(Kutools_Chart!$XX$1-Kutools_Chart!$XW$1)/2+Kutools_Chart!$XW$1</f>
        <v>#REF!</v>
      </c>
      <c r="LM3" t="e">
        <f>(Kutools_Chart!$XZ$1-Kutools_Chart!$XY$1)/2+Kutools_Chart!$XY$1</f>
        <v>#REF!</v>
      </c>
      <c r="LN3" t="e">
        <f>(Kutools_Chart!$YB$1-Kutools_Chart!$YA$1)/2+Kutools_Chart!$YA$1</f>
        <v>#REF!</v>
      </c>
      <c r="LO3" t="e">
        <f>(Kutools_Chart!$YD$1-Kutools_Chart!$YC$1)/2+Kutools_Chart!$YC$1</f>
        <v>#REF!</v>
      </c>
      <c r="LP3" t="e">
        <f>(Kutools_Chart!$YF$1-Kutools_Chart!$YE$1)/2+Kutools_Chart!$YE$1</f>
        <v>#REF!</v>
      </c>
      <c r="LQ3" t="e">
        <f>(Kutools_Chart!$YH$1-Kutools_Chart!$YG$1)/2+Kutools_Chart!$YG$1</f>
        <v>#REF!</v>
      </c>
      <c r="LR3" t="e">
        <f>(Kutools_Chart!$YJ$1-Kutools_Chart!$YI$1)/2+Kutools_Chart!$YI$1</f>
        <v>#REF!</v>
      </c>
      <c r="LS3" t="e">
        <f>(Kutools_Chart!$YL$1-Kutools_Chart!$YK$1)/2+Kutools_Chart!$YK$1</f>
        <v>#REF!</v>
      </c>
      <c r="LT3" t="e">
        <f>(Kutools_Chart!$YN$1-Kutools_Chart!$YM$1)/2+Kutools_Chart!$YM$1</f>
        <v>#REF!</v>
      </c>
      <c r="LU3" t="e">
        <f>(Kutools_Chart!$YP$1-Kutools_Chart!$YO$1)/2+Kutools_Chart!$YO$1</f>
        <v>#REF!</v>
      </c>
      <c r="LV3" t="e">
        <f>(Kutools_Chart!$YR$1-Kutools_Chart!$YQ$1)/2+Kutools_Chart!$YQ$1</f>
        <v>#REF!</v>
      </c>
      <c r="LW3" t="e">
        <f>(Kutools_Chart!$YT$1-Kutools_Chart!$YS$1)/2+Kutools_Chart!$YS$1</f>
        <v>#REF!</v>
      </c>
      <c r="LX3" t="e">
        <f>(Kutools_Chart!$YV$1-Kutools_Chart!$YU$1)/2+Kutools_Chart!$YU$1</f>
        <v>#REF!</v>
      </c>
      <c r="LY3" t="e">
        <f>(Kutools_Chart!$YX$1-Kutools_Chart!$YW$1)/2+Kutools_Chart!$YW$1</f>
        <v>#REF!</v>
      </c>
      <c r="LZ3" t="e">
        <f>(Kutools_Chart!$YZ$1-Kutools_Chart!$YY$1)/2+Kutools_Chart!$YY$1</f>
        <v>#REF!</v>
      </c>
      <c r="MA3" t="e">
        <f>(Kutools_Chart!$ZB$1-Kutools_Chart!$ZA$1)/2+Kutools_Chart!$ZA$1</f>
        <v>#REF!</v>
      </c>
      <c r="MB3" t="e">
        <f>(Kutools_Chart!$ZD$1-Kutools_Chart!$ZC$1)/2+Kutools_Chart!$ZC$1</f>
        <v>#REF!</v>
      </c>
      <c r="MC3" t="e">
        <f>(Kutools_Chart!$ZF$1-Kutools_Chart!$ZE$1)/2+Kutools_Chart!$ZE$1</f>
        <v>#REF!</v>
      </c>
      <c r="MD3" t="e">
        <f>(Kutools_Chart!$ZH$1-Kutools_Chart!$ZG$1)/2+Kutools_Chart!$ZG$1</f>
        <v>#REF!</v>
      </c>
      <c r="ME3" t="e">
        <f>(Kutools_Chart!$ZJ$1-Kutools_Chart!$ZI$1)/2+Kutools_Chart!$ZI$1</f>
        <v>#REF!</v>
      </c>
      <c r="MF3" t="e">
        <f>(Kutools_Chart!$ZL$1-Kutools_Chart!$ZK$1)/2+Kutools_Chart!$ZK$1</f>
        <v>#REF!</v>
      </c>
      <c r="MG3" t="e">
        <f>(Kutools_Chart!$ZN$1-Kutools_Chart!$ZM$1)/2+Kutools_Chart!$ZM$1</f>
        <v>#REF!</v>
      </c>
      <c r="MH3" t="e">
        <f>(Kutools_Chart!$ZP$1-Kutools_Chart!$ZO$1)/2+Kutools_Chart!$ZO$1</f>
        <v>#REF!</v>
      </c>
      <c r="MI3" t="e">
        <f>(Kutools_Chart!$ZR$1-Kutools_Chart!$ZQ$1)/2+Kutools_Chart!$ZQ$1</f>
        <v>#REF!</v>
      </c>
      <c r="MJ3" t="e">
        <f>(Kutools_Chart!$ZT$1-Kutools_Chart!$ZS$1)/2+Kutools_Chart!$ZS$1</f>
        <v>#REF!</v>
      </c>
      <c r="MK3" t="e">
        <f>(Kutools_Chart!$ZV$1-Kutools_Chart!$ZU$1)/2+Kutools_Chart!$ZU$1</f>
        <v>#REF!</v>
      </c>
      <c r="ML3" t="e">
        <f>(Kutools_Chart!$ZX$1-Kutools_Chart!$ZW$1)/2+Kutools_Chart!$ZW$1</f>
        <v>#REF!</v>
      </c>
      <c r="MM3" t="e">
        <f>(Kutools_Chart!$ZZ$1-Kutools_Chart!$ZY$1)/2+Kutools_Chart!$ZY$1</f>
        <v>#REF!</v>
      </c>
      <c r="MN3" t="e">
        <f>(Kutools_Chart!$AAB$1-Kutools_Chart!$AAA$1)/2+Kutools_Chart!$AAA$1</f>
        <v>#REF!</v>
      </c>
      <c r="MO3" t="e">
        <f>(Kutools_Chart!$AAD$1-Kutools_Chart!$AAC$1)/2+Kutools_Chart!$AAC$1</f>
        <v>#REF!</v>
      </c>
      <c r="MP3" t="e">
        <f>(Kutools_Chart!$AAF$1-Kutools_Chart!$AAE$1)/2+Kutools_Chart!$AAE$1</f>
        <v>#REF!</v>
      </c>
      <c r="MQ3" t="e">
        <f>(Kutools_Chart!$AAH$1-Kutools_Chart!$AAG$1)/2+Kutools_Chart!$AAG$1</f>
        <v>#REF!</v>
      </c>
      <c r="MR3" t="e">
        <f>(Kutools_Chart!$AAJ$1-Kutools_Chart!$AAI$1)/2+Kutools_Chart!$AAI$1</f>
        <v>#REF!</v>
      </c>
      <c r="MS3" t="e">
        <f>(Kutools_Chart!$AAL$1-Kutools_Chart!$AAK$1)/2+Kutools_Chart!$AAK$1</f>
        <v>#REF!</v>
      </c>
      <c r="MT3" t="e">
        <f>(Kutools_Chart!$AAN$1-Kutools_Chart!$AAM$1)/2+Kutools_Chart!$AAM$1</f>
        <v>#REF!</v>
      </c>
      <c r="MU3" t="e">
        <f>(Kutools_Chart!$AAP$1-Kutools_Chart!$AAO$1)/2+Kutools_Chart!$AAO$1</f>
        <v>#REF!</v>
      </c>
      <c r="MV3" t="e">
        <f>(Kutools_Chart!$AAR$1-Kutools_Chart!$AAQ$1)/2+Kutools_Chart!$AAQ$1</f>
        <v>#REF!</v>
      </c>
      <c r="MW3" t="e">
        <f>(Kutools_Chart!$AAT$1-Kutools_Chart!$AAS$1)/2+Kutools_Chart!$AAS$1</f>
        <v>#REF!</v>
      </c>
      <c r="MX3" t="e">
        <f>(Kutools_Chart!$AAV$1-Kutools_Chart!$AAU$1)/2+Kutools_Chart!$AAU$1</f>
        <v>#REF!</v>
      </c>
      <c r="MY3" t="e">
        <f>(Kutools_Chart!$AAX$1-Kutools_Chart!$AAW$1)/2+Kutools_Chart!$AAW$1</f>
        <v>#REF!</v>
      </c>
      <c r="MZ3" t="e">
        <f>(Kutools_Chart!$AAZ$1-Kutools_Chart!$AAY$1)/2+Kutools_Chart!$AAY$1</f>
        <v>#REF!</v>
      </c>
      <c r="NA3" t="e">
        <f>(Kutools_Chart!$ABB$1-Kutools_Chart!$ABA$1)/2+Kutools_Chart!$ABA$1</f>
        <v>#REF!</v>
      </c>
      <c r="NB3" t="e">
        <f>(Kutools_Chart!$ABD$1-Kutools_Chart!$ABC$1)/2+Kutools_Chart!$ABC$1</f>
        <v>#REF!</v>
      </c>
      <c r="NC3" t="e">
        <f>(Kutools_Chart!$ABF$1-Kutools_Chart!$ABE$1)/2+Kutools_Chart!$ABE$1</f>
        <v>#REF!</v>
      </c>
      <c r="ND3" t="e">
        <f>(Kutools_Chart!$ABH$1-Kutools_Chart!$ABG$1)/2+Kutools_Chart!$ABG$1</f>
        <v>#REF!</v>
      </c>
      <c r="NE3" t="e">
        <f>(Kutools_Chart!$ABJ$1-Kutools_Chart!$ABI$1)/2+Kutools_Chart!$ABI$1</f>
        <v>#REF!</v>
      </c>
      <c r="NF3" t="e">
        <f>(Kutools_Chart!$ABL$1-Kutools_Chart!$ABK$1)/2+Kutools_Chart!$ABK$1</f>
        <v>#REF!</v>
      </c>
      <c r="NG3" t="e">
        <f>(Kutools_Chart!$ABN$1-Kutools_Chart!$ABM$1)/2+Kutools_Chart!$ABM$1</f>
        <v>#REF!</v>
      </c>
      <c r="NH3" t="e">
        <f>(Kutools_Chart!$ABP$1-Kutools_Chart!$ABO$1)/2+Kutools_Chart!$ABO$1</f>
        <v>#REF!</v>
      </c>
      <c r="NI3" t="e">
        <f>(Kutools_Chart!$ABR$1-Kutools_Chart!$ABQ$1)/2+Kutools_Chart!$ABQ$1</f>
        <v>#REF!</v>
      </c>
      <c r="NJ3" t="e">
        <f>(Kutools_Chart!$ABT$1-Kutools_Chart!$ABS$1)/2+Kutools_Chart!$ABS$1</f>
        <v>#REF!</v>
      </c>
      <c r="NK3" t="e">
        <f>(Kutools_Chart!$ABV$1-Kutools_Chart!$ABU$1)/2+Kutools_Chart!$ABU$1</f>
        <v>#REF!</v>
      </c>
      <c r="NL3" t="e">
        <f>(Kutools_Chart!$ABX$1-Kutools_Chart!$ABW$1)/2+Kutools_Chart!$ABW$1</f>
        <v>#REF!</v>
      </c>
      <c r="NM3" t="e">
        <f>(Kutools_Chart!$ABZ$1-Kutools_Chart!$ABY$1)/2+Kutools_Chart!$ABY$1</f>
        <v>#REF!</v>
      </c>
      <c r="NN3" t="e">
        <f>(Kutools_Chart!$ACB$1-Kutools_Chart!$ACA$1)/2+Kutools_Chart!$ACA$1</f>
        <v>#REF!</v>
      </c>
      <c r="NO3" t="e">
        <f>(Kutools_Chart!$ACD$1-Kutools_Chart!$ACC$1)/2+Kutools_Chart!$ACC$1</f>
        <v>#REF!</v>
      </c>
      <c r="NP3" t="e">
        <f>(Kutools_Chart!$ACF$1-Kutools_Chart!$ACE$1)/2+Kutools_Chart!$ACE$1</f>
        <v>#REF!</v>
      </c>
      <c r="NQ3" t="e">
        <f>(Kutools_Chart!$ACH$1-Kutools_Chart!$ACG$1)/2+Kutools_Chart!$ACG$1</f>
        <v>#REF!</v>
      </c>
      <c r="NR3" t="e">
        <f>(Kutools_Chart!$ACJ$1-Kutools_Chart!$ACI$1)/2+Kutools_Chart!$ACI$1</f>
        <v>#REF!</v>
      </c>
      <c r="NS3" t="e">
        <f>(Kutools_Chart!$ACL$1-Kutools_Chart!$ACK$1)/2+Kutools_Chart!$ACK$1</f>
        <v>#REF!</v>
      </c>
      <c r="NT3" t="e">
        <f>(Kutools_Chart!$ACN$1-Kutools_Chart!$ACM$1)/2+Kutools_Chart!$ACM$1</f>
        <v>#REF!</v>
      </c>
      <c r="NU3" t="e">
        <f>(Kutools_Chart!$ACP$1-Kutools_Chart!$ACO$1)/2+Kutools_Chart!$ACO$1</f>
        <v>#REF!</v>
      </c>
      <c r="NV3" t="e">
        <f>(Kutools_Chart!$ACR$1-Kutools_Chart!$ACQ$1)/2+Kutools_Chart!$ACQ$1</f>
        <v>#REF!</v>
      </c>
      <c r="NW3" t="e">
        <f>(Kutools_Chart!$ACT$1-Kutools_Chart!$ACS$1)/2+Kutools_Chart!$ACS$1</f>
        <v>#REF!</v>
      </c>
      <c r="NX3" t="e">
        <f>(Kutools_Chart!$ACV$1-Kutools_Chart!$ACU$1)/2+Kutools_Chart!$ACU$1</f>
        <v>#REF!</v>
      </c>
      <c r="NY3" t="e">
        <f>(Kutools_Chart!$ACX$1-Kutools_Chart!$ACW$1)/2+Kutools_Chart!$ACW$1</f>
        <v>#REF!</v>
      </c>
      <c r="NZ3" t="e">
        <f>(Kutools_Chart!$ACZ$1-Kutools_Chart!$ACY$1)/2+Kutools_Chart!$ACY$1</f>
        <v>#REF!</v>
      </c>
      <c r="OA3" t="e">
        <f>(Kutools_Chart!$ADB$1-Kutools_Chart!$ADA$1)/2+Kutools_Chart!$ADA$1</f>
        <v>#REF!</v>
      </c>
      <c r="OB3" t="e">
        <f>(Kutools_Chart!$ADD$1-Kutools_Chart!$ADC$1)/2+Kutools_Chart!$ADC$1</f>
        <v>#REF!</v>
      </c>
      <c r="OC3" t="e">
        <f>(Kutools_Chart!$ADF$1-Kutools_Chart!$ADE$1)/2+Kutools_Chart!$ADE$1</f>
        <v>#REF!</v>
      </c>
      <c r="OD3" t="e">
        <f>(Kutools_Chart!$ADH$1-Kutools_Chart!$ADG$1)/2+Kutools_Chart!$ADG$1</f>
        <v>#REF!</v>
      </c>
      <c r="OE3" t="e">
        <f>(Kutools_Chart!$ADJ$1-Kutools_Chart!$ADI$1)/2+Kutools_Chart!$ADI$1</f>
        <v>#REF!</v>
      </c>
      <c r="OF3" t="e">
        <f>(Kutools_Chart!$ADL$1-Kutools_Chart!$ADK$1)/2+Kutools_Chart!$ADK$1</f>
        <v>#REF!</v>
      </c>
      <c r="OG3" t="e">
        <f>(Kutools_Chart!$ADN$1-Kutools_Chart!$ADM$1)/2+Kutools_Chart!$ADM$1</f>
        <v>#REF!</v>
      </c>
      <c r="OH3" t="e">
        <f>(Kutools_Chart!$ADP$1-Kutools_Chart!$ADO$1)/2+Kutools_Chart!$ADO$1</f>
        <v>#REF!</v>
      </c>
      <c r="OI3" t="e">
        <f>(Kutools_Chart!$ADR$1-Kutools_Chart!$ADQ$1)/2+Kutools_Chart!$ADQ$1</f>
        <v>#REF!</v>
      </c>
      <c r="OJ3" t="e">
        <f>(Kutools_Chart!$ADT$1-Kutools_Chart!$ADS$1)/2+Kutools_Chart!$ADS$1</f>
        <v>#REF!</v>
      </c>
      <c r="OK3" t="e">
        <f>(Kutools_Chart!$ADV$1-Kutools_Chart!$ADU$1)/2+Kutools_Chart!$ADU$1</f>
        <v>#REF!</v>
      </c>
      <c r="OL3" t="e">
        <f>(Kutools_Chart!$ADX$1-Kutools_Chart!$ADW$1)/2+Kutools_Chart!$ADW$1</f>
        <v>#REF!</v>
      </c>
      <c r="OM3" t="e">
        <f>(Kutools_Chart!$ADZ$1-Kutools_Chart!$ADY$1)/2+Kutools_Chart!$ADY$1</f>
        <v>#REF!</v>
      </c>
      <c r="ON3" t="e">
        <f>(Kutools_Chart!$AEB$1-Kutools_Chart!$AEA$1)/2+Kutools_Chart!$AEA$1</f>
        <v>#REF!</v>
      </c>
      <c r="OO3" t="e">
        <f>(Kutools_Chart!$AED$1-Kutools_Chart!$AEC$1)/2+Kutools_Chart!$AEC$1</f>
        <v>#REF!</v>
      </c>
      <c r="OP3" t="e">
        <f>(Kutools_Chart!$AEF$1-Kutools_Chart!$AEE$1)/2+Kutools_Chart!$AEE$1</f>
        <v>#REF!</v>
      </c>
      <c r="OQ3" t="e">
        <f>(Kutools_Chart!$AEH$1-Kutools_Chart!$AEG$1)/2+Kutools_Chart!$AEG$1</f>
        <v>#REF!</v>
      </c>
      <c r="OR3" t="e">
        <f>(Kutools_Chart!$AEJ$1-Kutools_Chart!$AEI$1)/2+Kutools_Chart!$AEI$1</f>
        <v>#REF!</v>
      </c>
      <c r="OS3" t="e">
        <f>(Kutools_Chart!$AEL$1-Kutools_Chart!$AEK$1)/2+Kutools_Chart!$AEK$1</f>
        <v>#REF!</v>
      </c>
      <c r="OT3" t="e">
        <f>(Kutools_Chart!$AEN$1-Kutools_Chart!$AEM$1)/2+Kutools_Chart!$AEM$1</f>
        <v>#REF!</v>
      </c>
      <c r="OU3" t="e">
        <f>(Kutools_Chart!$AEP$1-Kutools_Chart!$AEO$1)/2+Kutools_Chart!$AEO$1</f>
        <v>#REF!</v>
      </c>
      <c r="OV3" t="e">
        <f>(Kutools_Chart!$AER$1-Kutools_Chart!$AEQ$1)/2+Kutools_Chart!$AEQ$1</f>
        <v>#REF!</v>
      </c>
      <c r="OW3" t="e">
        <f>(Kutools_Chart!$AET$1-Kutools_Chart!$AES$1)/2+Kutools_Chart!$AES$1</f>
        <v>#REF!</v>
      </c>
      <c r="OX3" t="e">
        <f>(Kutools_Chart!$AEV$1-Kutools_Chart!$AEU$1)/2+Kutools_Chart!$AEU$1</f>
        <v>#REF!</v>
      </c>
      <c r="OY3" t="e">
        <f>(Kutools_Chart!$AEX$1-Kutools_Chart!$AEW$1)/2+Kutools_Chart!$AEW$1</f>
        <v>#REF!</v>
      </c>
      <c r="OZ3" t="e">
        <f>(Kutools_Chart!$AEZ$1-Kutools_Chart!$AEY$1)/2+Kutools_Chart!$AEY$1</f>
        <v>#REF!</v>
      </c>
      <c r="PA3" t="e">
        <f>(Kutools_Chart!$AFB$1-Kutools_Chart!$AFA$1)/2+Kutools_Chart!$AFA$1</f>
        <v>#REF!</v>
      </c>
      <c r="PB3" t="e">
        <f>(Kutools_Chart!$AFD$1-Kutools_Chart!$AFC$1)/2+Kutools_Chart!$AFC$1</f>
        <v>#REF!</v>
      </c>
      <c r="PC3" t="e">
        <f>(Kutools_Chart!$AFF$1-Kutools_Chart!$AFE$1)/2+Kutools_Chart!$AFE$1</f>
        <v>#REF!</v>
      </c>
      <c r="PD3" t="e">
        <f>(Kutools_Chart!$AFH$1-Kutools_Chart!$AFG$1)/2+Kutools_Chart!$AFG$1</f>
        <v>#REF!</v>
      </c>
      <c r="PE3" t="e">
        <f>(Kutools_Chart!$AFJ$1-Kutools_Chart!$AFI$1)/2+Kutools_Chart!$AFI$1</f>
        <v>#REF!</v>
      </c>
      <c r="PF3" t="e">
        <f>(Kutools_Chart!$AFL$1-Kutools_Chart!$AFK$1)/2+Kutools_Chart!$AFK$1</f>
        <v>#REF!</v>
      </c>
      <c r="PG3" t="e">
        <f>(Kutools_Chart!$AFN$1-Kutools_Chart!$AFM$1)/2+Kutools_Chart!$AFM$1</f>
        <v>#REF!</v>
      </c>
      <c r="PH3" t="e">
        <f>(Kutools_Chart!$AFP$1-Kutools_Chart!$AFO$1)/2+Kutools_Chart!$AFO$1</f>
        <v>#REF!</v>
      </c>
      <c r="PI3" t="e">
        <f>(Kutools_Chart!$AFR$1-Kutools_Chart!$AFQ$1)/2+Kutools_Chart!$AFQ$1</f>
        <v>#REF!</v>
      </c>
      <c r="PJ3" t="e">
        <f>(Kutools_Chart!$AFT$1-Kutools_Chart!$AFS$1)/2+Kutools_Chart!$AFS$1</f>
        <v>#REF!</v>
      </c>
      <c r="PK3" t="e">
        <f>(Kutools_Chart!$AFV$1-Kutools_Chart!$AFU$1)/2+Kutools_Chart!$AFU$1</f>
        <v>#REF!</v>
      </c>
      <c r="PL3" t="e">
        <f>(Kutools_Chart!$AFX$1-Kutools_Chart!$AFW$1)/2+Kutools_Chart!$AFW$1</f>
        <v>#REF!</v>
      </c>
      <c r="PM3" t="e">
        <f>(Kutools_Chart!$AFZ$1-Kutools_Chart!$AFY$1)/2+Kutools_Chart!$AFY$1</f>
        <v>#REF!</v>
      </c>
      <c r="PN3" t="e">
        <f>(Kutools_Chart!$AGB$1-Kutools_Chart!$AGA$1)/2+Kutools_Chart!$AGA$1</f>
        <v>#REF!</v>
      </c>
      <c r="PO3" t="e">
        <f>(Kutools_Chart!$AGD$1-Kutools_Chart!$AGC$1)/2+Kutools_Chart!$AGC$1</f>
        <v>#REF!</v>
      </c>
      <c r="PP3" t="e">
        <f>(Kutools_Chart!$AGF$1-Kutools_Chart!$AGE$1)/2+Kutools_Chart!$AGE$1</f>
        <v>#REF!</v>
      </c>
      <c r="PQ3" t="e">
        <f>(Kutools_Chart!$AGH$1-Kutools_Chart!$AGG$1)/2+Kutools_Chart!$AGG$1</f>
        <v>#REF!</v>
      </c>
      <c r="PR3" t="e">
        <f>(Kutools_Chart!$AGJ$1-Kutools_Chart!$AGI$1)/2+Kutools_Chart!$AGI$1</f>
        <v>#REF!</v>
      </c>
      <c r="PS3" t="e">
        <f>(Kutools_Chart!$AGL$1-Kutools_Chart!$AGK$1)/2+Kutools_Chart!$AGK$1</f>
        <v>#REF!</v>
      </c>
      <c r="PT3" t="e">
        <f>(Kutools_Chart!$AGN$1-Kutools_Chart!$AGM$1)/2+Kutools_Chart!$AGM$1</f>
        <v>#REF!</v>
      </c>
      <c r="PU3" t="e">
        <f>(Kutools_Chart!$AGP$1-Kutools_Chart!$AGO$1)/2+Kutools_Chart!$AGO$1</f>
        <v>#REF!</v>
      </c>
      <c r="PV3" t="e">
        <f>(Kutools_Chart!$AGR$1-Kutools_Chart!$AGQ$1)/2+Kutools_Chart!$AGQ$1</f>
        <v>#REF!</v>
      </c>
      <c r="PW3" t="e">
        <f>(Kutools_Chart!$AGT$1-Kutools_Chart!$AGS$1)/2+Kutools_Chart!$AGS$1</f>
        <v>#REF!</v>
      </c>
      <c r="PX3" t="e">
        <f>(Kutools_Chart!$AGV$1-Kutools_Chart!$AGU$1)/2+Kutools_Chart!$AGU$1</f>
        <v>#REF!</v>
      </c>
      <c r="PY3" t="e">
        <f>(Kutools_Chart!$AGX$1-Kutools_Chart!$AGW$1)/2+Kutools_Chart!$AGW$1</f>
        <v>#REF!</v>
      </c>
      <c r="PZ3" t="e">
        <f>(Kutools_Chart!$AGZ$1-Kutools_Chart!$AGY$1)/2+Kutools_Chart!$AGY$1</f>
        <v>#REF!</v>
      </c>
      <c r="QA3" t="e">
        <f>(Kutools_Chart!$AHB$1-Kutools_Chart!$AHA$1)/2+Kutools_Chart!$AHA$1</f>
        <v>#REF!</v>
      </c>
      <c r="QB3" t="e">
        <f>(Kutools_Chart!$AHD$1-Kutools_Chart!$AHC$1)/2+Kutools_Chart!$AHC$1</f>
        <v>#REF!</v>
      </c>
      <c r="QC3" t="e">
        <f>(Kutools_Chart!$AHF$1-Kutools_Chart!$AHE$1)/2+Kutools_Chart!$AHE$1</f>
        <v>#REF!</v>
      </c>
      <c r="QD3" t="e">
        <f>(Kutools_Chart!$AHH$1-Kutools_Chart!$AHG$1)/2+Kutools_Chart!$AHG$1</f>
        <v>#REF!</v>
      </c>
      <c r="QE3" t="e">
        <f>(Kutools_Chart!$AHJ$1-Kutools_Chart!$AHI$1)/2+Kutools_Chart!$AHI$1</f>
        <v>#REF!</v>
      </c>
      <c r="QF3" t="e">
        <f>(Kutools_Chart!$AHL$1-Kutools_Chart!$AHK$1)/2+Kutools_Chart!$AHK$1</f>
        <v>#REF!</v>
      </c>
      <c r="QG3" t="e">
        <f>(Kutools_Chart!$AHN$1-Kutools_Chart!$AHM$1)/2+Kutools_Chart!$AHM$1</f>
        <v>#REF!</v>
      </c>
      <c r="QH3" t="e">
        <f>(Kutools_Chart!$AHP$1-Kutools_Chart!$AHO$1)/2+Kutools_Chart!$AHO$1</f>
        <v>#REF!</v>
      </c>
      <c r="QI3" t="e">
        <f>(Kutools_Chart!$AHR$1-Kutools_Chart!$AHQ$1)/2+Kutools_Chart!$AHQ$1</f>
        <v>#REF!</v>
      </c>
      <c r="QJ3" t="e">
        <f>(Kutools_Chart!$AHT$1-Kutools_Chart!$AHS$1)/2+Kutools_Chart!$AHS$1</f>
        <v>#REF!</v>
      </c>
      <c r="QK3" t="e">
        <f>(Kutools_Chart!$AHV$1-Kutools_Chart!$AHU$1)/2+Kutools_Chart!$AHU$1</f>
        <v>#REF!</v>
      </c>
      <c r="QL3" t="e">
        <f>(Kutools_Chart!$AHX$1-Kutools_Chart!$AHW$1)/2+Kutools_Chart!$AHW$1</f>
        <v>#REF!</v>
      </c>
      <c r="QM3" t="e">
        <f>(Kutools_Chart!$AHZ$1-Kutools_Chart!$AHY$1)/2+Kutools_Chart!$AHY$1</f>
        <v>#REF!</v>
      </c>
      <c r="QN3" t="e">
        <f>(Kutools_Chart!$AIB$1-Kutools_Chart!$AIA$1)/2+Kutools_Chart!$AIA$1</f>
        <v>#REF!</v>
      </c>
      <c r="QO3" t="e">
        <f>(Kutools_Chart!$AID$1-Kutools_Chart!$AIC$1)/2+Kutools_Chart!$AIC$1</f>
        <v>#REF!</v>
      </c>
      <c r="QP3" t="e">
        <f>(Kutools_Chart!$AIF$1-Kutools_Chart!$AIE$1)/2+Kutools_Chart!$AIE$1</f>
        <v>#REF!</v>
      </c>
      <c r="QQ3" t="e">
        <f>(Kutools_Chart!$AIH$1-Kutools_Chart!$AIG$1)/2+Kutools_Chart!$AIG$1</f>
        <v>#REF!</v>
      </c>
      <c r="QR3" t="e">
        <f>(Kutools_Chart!$AIJ$1-Kutools_Chart!$AII$1)/2+Kutools_Chart!$AII$1</f>
        <v>#REF!</v>
      </c>
      <c r="QS3" t="e">
        <f>(Kutools_Chart!$AIL$1-Kutools_Chart!$AIK$1)/2+Kutools_Chart!$AIK$1</f>
        <v>#REF!</v>
      </c>
      <c r="QT3" t="e">
        <f>(Kutools_Chart!$AIN$1-Kutools_Chart!$AIM$1)/2+Kutools_Chart!$AIM$1</f>
        <v>#REF!</v>
      </c>
      <c r="QU3" t="e">
        <f>(Kutools_Chart!$AIP$1-Kutools_Chart!$AIO$1)/2+Kutools_Chart!$AIO$1</f>
        <v>#REF!</v>
      </c>
      <c r="QV3" t="e">
        <f>(Kutools_Chart!$AIR$1-Kutools_Chart!$AIQ$1)/2+Kutools_Chart!$AIQ$1</f>
        <v>#REF!</v>
      </c>
      <c r="QW3" t="e">
        <f>(Kutools_Chart!$AIT$1-Kutools_Chart!$AIS$1)/2+Kutools_Chart!$AIS$1</f>
        <v>#REF!</v>
      </c>
      <c r="QX3" t="e">
        <f>(Kutools_Chart!$AIV$1-Kutools_Chart!$AIU$1)/2+Kutools_Chart!$AIU$1</f>
        <v>#REF!</v>
      </c>
      <c r="QY3" t="e">
        <f>(Kutools_Chart!$AIX$1-Kutools_Chart!$AIW$1)/2+Kutools_Chart!$AIW$1</f>
        <v>#REF!</v>
      </c>
      <c r="QZ3" t="e">
        <f>(Kutools_Chart!$AIZ$1-Kutools_Chart!$AIY$1)/2+Kutools_Chart!$AIY$1</f>
        <v>#REF!</v>
      </c>
      <c r="RA3" t="e">
        <f>(Kutools_Chart!$AJB$1-Kutools_Chart!$AJA$1)/2+Kutools_Chart!$AJA$1</f>
        <v>#REF!</v>
      </c>
      <c r="RB3" t="e">
        <f>(Kutools_Chart!$AJD$1-Kutools_Chart!$AJC$1)/2+Kutools_Chart!$AJC$1</f>
        <v>#REF!</v>
      </c>
      <c r="RC3" t="e">
        <f>(Kutools_Chart!$AJF$1-Kutools_Chart!$AJE$1)/2+Kutools_Chart!$AJE$1</f>
        <v>#REF!</v>
      </c>
      <c r="RD3" t="e">
        <f>(Kutools_Chart!$AJH$1-Kutools_Chart!$AJG$1)/2+Kutools_Chart!$AJG$1</f>
        <v>#REF!</v>
      </c>
      <c r="RE3" t="e">
        <f>(Kutools_Chart!$AJJ$1-Kutools_Chart!$AJI$1)/2+Kutools_Chart!$AJI$1</f>
        <v>#REF!</v>
      </c>
      <c r="RF3" t="e">
        <f>(Kutools_Chart!$AJL$1-Kutools_Chart!$AJK$1)/2+Kutools_Chart!$AJK$1</f>
        <v>#REF!</v>
      </c>
      <c r="RG3" t="e">
        <f>(Kutools_Chart!$AJN$1-Kutools_Chart!$AJM$1)/2+Kutools_Chart!$AJM$1</f>
        <v>#REF!</v>
      </c>
      <c r="RH3" t="e">
        <f>(Kutools_Chart!$AJP$1-Kutools_Chart!$AJO$1)/2+Kutools_Chart!$AJO$1</f>
        <v>#REF!</v>
      </c>
      <c r="RI3" t="e">
        <f>(Kutools_Chart!$AJR$1-Kutools_Chart!$AJQ$1)/2+Kutools_Chart!$AJQ$1</f>
        <v>#REF!</v>
      </c>
      <c r="RJ3" t="e">
        <f>(Kutools_Chart!$AJT$1-Kutools_Chart!$AJS$1)/2+Kutools_Chart!$AJS$1</f>
        <v>#REF!</v>
      </c>
      <c r="RK3" t="e">
        <f>(Kutools_Chart!$AJV$1-Kutools_Chart!$AJU$1)/2+Kutools_Chart!$AJU$1</f>
        <v>#REF!</v>
      </c>
      <c r="RL3" t="e">
        <f>(Kutools_Chart!$AJX$1-Kutools_Chart!$AJW$1)/2+Kutools_Chart!$AJW$1</f>
        <v>#REF!</v>
      </c>
      <c r="RM3" t="e">
        <f>(Kutools_Chart!$AJZ$1-Kutools_Chart!$AJY$1)/2+Kutools_Chart!$AJY$1</f>
        <v>#REF!</v>
      </c>
      <c r="RN3" t="e">
        <f>(Kutools_Chart!$AKB$1-Kutools_Chart!$AKA$1)/2+Kutools_Chart!$AKA$1</f>
        <v>#REF!</v>
      </c>
      <c r="RO3" t="e">
        <f>(Kutools_Chart!$AKD$1-Kutools_Chart!$AKC$1)/2+Kutools_Chart!$AKC$1</f>
        <v>#REF!</v>
      </c>
      <c r="RP3" t="e">
        <f>(Kutools_Chart!$AKF$1-Kutools_Chart!$AKE$1)/2+Kutools_Chart!$AKE$1</f>
        <v>#REF!</v>
      </c>
      <c r="RQ3" t="e">
        <f>(Kutools_Chart!$AKH$1-Kutools_Chart!$AKG$1)/2+Kutools_Chart!$AKG$1</f>
        <v>#REF!</v>
      </c>
      <c r="RR3" t="e">
        <f>(Kutools_Chart!$AKJ$1-Kutools_Chart!$AKI$1)/2+Kutools_Chart!$AKI$1</f>
        <v>#REF!</v>
      </c>
      <c r="RS3" t="e">
        <f>(Kutools_Chart!$AKL$1-Kutools_Chart!$AKK$1)/2+Kutools_Chart!$AKK$1</f>
        <v>#REF!</v>
      </c>
      <c r="RT3" t="e">
        <f>(Kutools_Chart!$AKN$1-Kutools_Chart!$AKM$1)/2+Kutools_Chart!$AKM$1</f>
        <v>#REF!</v>
      </c>
      <c r="RU3" t="e">
        <f>(Kutools_Chart!$AKP$1-Kutools_Chart!$AKO$1)/2+Kutools_Chart!$AKO$1</f>
        <v>#REF!</v>
      </c>
      <c r="RV3" t="e">
        <f>(Kutools_Chart!$AKR$1-Kutools_Chart!$AKQ$1)/2+Kutools_Chart!$AKQ$1</f>
        <v>#REF!</v>
      </c>
      <c r="RW3" t="e">
        <f>(Kutools_Chart!$AKT$1-Kutools_Chart!$AKS$1)/2+Kutools_Chart!$AKS$1</f>
        <v>#REF!</v>
      </c>
      <c r="RX3" t="e">
        <f>(Kutools_Chart!$AKV$1-Kutools_Chart!$AKU$1)/2+Kutools_Chart!$AKU$1</f>
        <v>#REF!</v>
      </c>
      <c r="RY3" t="e">
        <f>(Kutools_Chart!$AKX$1-Kutools_Chart!$AKW$1)/2+Kutools_Chart!$AKW$1</f>
        <v>#REF!</v>
      </c>
      <c r="RZ3" t="e">
        <f>(Kutools_Chart!$AKZ$1-Kutools_Chart!$AKY$1)/2+Kutools_Chart!$AKY$1</f>
        <v>#REF!</v>
      </c>
      <c r="SA3" t="e">
        <f>(Kutools_Chart!$ALB$1-Kutools_Chart!$ALA$1)/2+Kutools_Chart!$ALA$1</f>
        <v>#REF!</v>
      </c>
      <c r="SB3" t="e">
        <f>(Kutools_Chart!$ALD$1-Kutools_Chart!$ALC$1)/2+Kutools_Chart!$ALC$1</f>
        <v>#REF!</v>
      </c>
      <c r="SC3" t="e">
        <f>(Kutools_Chart!$ALF$1-Kutools_Chart!$ALE$1)/2+Kutools_Chart!$ALE$1</f>
        <v>#REF!</v>
      </c>
      <c r="SD3" t="e">
        <f>(Kutools_Chart!$ALH$1-Kutools_Chart!$ALG$1)/2+Kutools_Chart!$ALG$1</f>
        <v>#REF!</v>
      </c>
      <c r="SE3" t="e">
        <f>(Kutools_Chart!$ALJ$1-Kutools_Chart!$ALI$1)/2+Kutools_Chart!$ALI$1</f>
        <v>#REF!</v>
      </c>
      <c r="SF3" t="e">
        <f>(Kutools_Chart!$ALL$1-Kutools_Chart!$ALK$1)/2+Kutools_Chart!$ALK$1</f>
        <v>#REF!</v>
      </c>
      <c r="SG3" t="e">
        <f>(Kutools_Chart!$ALN$1-Kutools_Chart!$ALM$1)/2+Kutools_Chart!$ALM$1</f>
        <v>#REF!</v>
      </c>
      <c r="SH3" t="e">
        <f>(Kutools_Chart!$ALP$1-Kutools_Chart!$ALO$1)/2+Kutools_Chart!$ALO$1</f>
        <v>#REF!</v>
      </c>
      <c r="SI3" t="e">
        <f>(Kutools_Chart!$ALR$1-Kutools_Chart!$ALQ$1)/2+Kutools_Chart!$ALQ$1</f>
        <v>#REF!</v>
      </c>
      <c r="SJ3" t="e">
        <f>(Kutools_Chart!$ALT$1-Kutools_Chart!$ALS$1)/2+Kutools_Chart!$ALS$1</f>
        <v>#REF!</v>
      </c>
      <c r="SK3" t="e">
        <f>(Kutools_Chart!$ALV$1-Kutools_Chart!$ALU$1)/2+Kutools_Chart!$ALU$1</f>
        <v>#REF!</v>
      </c>
      <c r="SL3" t="e">
        <f>(Kutools_Chart!$ALX$1-Kutools_Chart!$ALW$1)/2+Kutools_Chart!$ALW$1</f>
        <v>#REF!</v>
      </c>
      <c r="SM3" t="e">
        <f>(Kutools_Chart!$ALZ$1-Kutools_Chart!$ALY$1)/2+Kutools_Chart!$ALY$1</f>
        <v>#REF!</v>
      </c>
      <c r="SN3" t="e">
        <f>(Kutools_Chart!$AMB$1-Kutools_Chart!$AMA$1)/2+Kutools_Chart!$AMA$1</f>
        <v>#REF!</v>
      </c>
      <c r="SO3" t="e">
        <f>(Kutools_Chart!$AMD$1-Kutools_Chart!$AMC$1)/2+Kutools_Chart!$AMC$1</f>
        <v>#REF!</v>
      </c>
      <c r="SP3" t="e">
        <f>(Kutools_Chart!$AMF$1-Kutools_Chart!$AME$1)/2+Kutools_Chart!$AME$1</f>
        <v>#REF!</v>
      </c>
      <c r="SQ3" t="e">
        <f>(Kutools_Chart!$AMH$1-Kutools_Chart!$AMG$1)/2+Kutools_Chart!$AMG$1</f>
        <v>#REF!</v>
      </c>
      <c r="SR3" t="e">
        <f>(Kutools_Chart!$AMJ$1-Kutools_Chart!$AMI$1)/2+Kutools_Chart!$AMI$1</f>
        <v>#REF!</v>
      </c>
      <c r="SS3" t="e">
        <f>(Kutools_Chart!$AML$1-Kutools_Chart!$AMK$1)/2+Kutools_Chart!$AMK$1</f>
        <v>#REF!</v>
      </c>
      <c r="ST3" t="e">
        <f>(Kutools_Chart!$AMN$1-Kutools_Chart!$AMM$1)/2+Kutools_Chart!$AMM$1</f>
        <v>#REF!</v>
      </c>
      <c r="SU3" t="e">
        <f>(Kutools_Chart!$AMP$1-Kutools_Chart!$AMO$1)/2+Kutools_Chart!$AMO$1</f>
        <v>#REF!</v>
      </c>
      <c r="SV3" t="e">
        <f>(Kutools_Chart!$AMR$1-Kutools_Chart!$AMQ$1)/2+Kutools_Chart!$AMQ$1</f>
        <v>#REF!</v>
      </c>
      <c r="SW3" t="e">
        <f>(Kutools_Chart!$AMT$1-Kutools_Chart!$AMS$1)/2+Kutools_Chart!$AMS$1</f>
        <v>#REF!</v>
      </c>
      <c r="SX3" t="e">
        <f>(Kutools_Chart!$AMV$1-Kutools_Chart!$AMU$1)/2+Kutools_Chart!$AMU$1</f>
        <v>#REF!</v>
      </c>
      <c r="SY3" t="e">
        <f>(Kutools_Chart!$AMX$1-Kutools_Chart!$AMW$1)/2+Kutools_Chart!$AMW$1</f>
        <v>#REF!</v>
      </c>
      <c r="SZ3" t="e">
        <f>(Kutools_Chart!$AMZ$1-Kutools_Chart!$AMY$1)/2+Kutools_Chart!$AMY$1</f>
        <v>#REF!</v>
      </c>
      <c r="TA3" t="e">
        <f>(Kutools_Chart!$ANB$1-Kutools_Chart!$ANA$1)/2+Kutools_Chart!$ANA$1</f>
        <v>#REF!</v>
      </c>
      <c r="TB3" t="e">
        <f>(Kutools_Chart!$AND$1-Kutools_Chart!$ANC$1)/2+Kutools_Chart!$ANC$1</f>
        <v>#REF!</v>
      </c>
      <c r="TC3" t="e">
        <f>(Kutools_Chart!$ANF$1-Kutools_Chart!$ANE$1)/2+Kutools_Chart!$ANE$1</f>
        <v>#REF!</v>
      </c>
      <c r="TD3" t="e">
        <f>(Kutools_Chart!$ANH$1-Kutools_Chart!$ANG$1)/2+Kutools_Chart!$ANG$1</f>
        <v>#REF!</v>
      </c>
      <c r="TE3" t="e">
        <f>(Kutools_Chart!$ANJ$1-Kutools_Chart!$ANI$1)/2+Kutools_Chart!$ANI$1</f>
        <v>#REF!</v>
      </c>
      <c r="TF3" t="e">
        <f>(Kutools_Chart!$ANL$1-Kutools_Chart!$ANK$1)/2+Kutools_Chart!$ANK$1</f>
        <v>#REF!</v>
      </c>
      <c r="TG3" t="e">
        <f>(Kutools_Chart!$ANN$1-Kutools_Chart!$ANM$1)/2+Kutools_Chart!$ANM$1</f>
        <v>#REF!</v>
      </c>
      <c r="TH3" t="e">
        <f>(Kutools_Chart!$ANP$1-Kutools_Chart!$ANO$1)/2+Kutools_Chart!$ANO$1</f>
        <v>#REF!</v>
      </c>
      <c r="TI3" t="e">
        <f>(Kutools_Chart!$ANR$1-Kutools_Chart!$ANQ$1)/2+Kutools_Chart!$ANQ$1</f>
        <v>#REF!</v>
      </c>
      <c r="TJ3" t="e">
        <f>(Kutools_Chart!$ANT$1-Kutools_Chart!$ANS$1)/2+Kutools_Chart!$ANS$1</f>
        <v>#REF!</v>
      </c>
      <c r="TK3" t="e">
        <f>(Kutools_Chart!$ANV$1-Kutools_Chart!$ANU$1)/2+Kutools_Chart!$ANU$1</f>
        <v>#REF!</v>
      </c>
      <c r="TL3" t="e">
        <f>(Kutools_Chart!$ANX$1-Kutools_Chart!$ANW$1)/2+Kutools_Chart!$ANW$1</f>
        <v>#REF!</v>
      </c>
      <c r="TM3" t="e">
        <f>(Kutools_Chart!$ANZ$1-Kutools_Chart!$ANY$1)/2+Kutools_Chart!$ANY$1</f>
        <v>#REF!</v>
      </c>
      <c r="TN3" t="e">
        <f>(Kutools_Chart!$AOB$1-Kutools_Chart!$AOA$1)/2+Kutools_Chart!$AOA$1</f>
        <v>#REF!</v>
      </c>
      <c r="TO3" t="e">
        <f>(Kutools_Chart!$AOD$1-Kutools_Chart!$AOC$1)/2+Kutools_Chart!$AOC$1</f>
        <v>#REF!</v>
      </c>
      <c r="TP3" t="e">
        <f>(Kutools_Chart!$AOF$1-Kutools_Chart!$AOE$1)/2+Kutools_Chart!$AOE$1</f>
        <v>#REF!</v>
      </c>
      <c r="TQ3" t="e">
        <f>(Kutools_Chart!$AOH$1-Kutools_Chart!$AOG$1)/2+Kutools_Chart!$AOG$1</f>
        <v>#REF!</v>
      </c>
      <c r="TR3" t="e">
        <f>(Kutools_Chart!$AOJ$1-Kutools_Chart!$AOI$1)/2+Kutools_Chart!$AOI$1</f>
        <v>#REF!</v>
      </c>
      <c r="TS3" t="e">
        <f>(Kutools_Chart!$AOL$1-Kutools_Chart!$AOK$1)/2+Kutools_Chart!$AOK$1</f>
        <v>#REF!</v>
      </c>
      <c r="TT3" t="e">
        <f>(Kutools_Chart!$AON$1-Kutools_Chart!$AOM$1)/2+Kutools_Chart!$AOM$1</f>
        <v>#REF!</v>
      </c>
      <c r="TU3" t="e">
        <f>(Kutools_Chart!$AOP$1-Kutools_Chart!$AOO$1)/2+Kutools_Chart!$AOO$1</f>
        <v>#REF!</v>
      </c>
      <c r="TV3" t="e">
        <f>(Kutools_Chart!$AOR$1-Kutools_Chart!$AOQ$1)/2+Kutools_Chart!$AOQ$1</f>
        <v>#REF!</v>
      </c>
      <c r="TW3" t="e">
        <f>(Kutools_Chart!$AOT$1-Kutools_Chart!$AOS$1)/2+Kutools_Chart!$AOS$1</f>
        <v>#REF!</v>
      </c>
      <c r="TX3" t="e">
        <f>(Kutools_Chart!$AOV$1-Kutools_Chart!$AOU$1)/2+Kutools_Chart!$AOU$1</f>
        <v>#REF!</v>
      </c>
      <c r="TY3" t="e">
        <f>(Kutools_Chart!$AOX$1-Kutools_Chart!$AOW$1)/2+Kutools_Chart!$AOW$1</f>
        <v>#REF!</v>
      </c>
      <c r="TZ3" t="e">
        <f>(Kutools_Chart!$AOZ$1-Kutools_Chart!$AOY$1)/2+Kutools_Chart!$AOY$1</f>
        <v>#REF!</v>
      </c>
      <c r="UA3" t="e">
        <f>(Kutools_Chart!$APB$1-Kutools_Chart!$APA$1)/2+Kutools_Chart!$APA$1</f>
        <v>#REF!</v>
      </c>
      <c r="UB3" t="e">
        <f>(Kutools_Chart!$APD$1-Kutools_Chart!$APC$1)/2+Kutools_Chart!$APC$1</f>
        <v>#REF!</v>
      </c>
      <c r="UC3" t="e">
        <f>(Kutools_Chart!$APF$1-Kutools_Chart!$APE$1)/2+Kutools_Chart!$APE$1</f>
        <v>#REF!</v>
      </c>
      <c r="UD3" t="e">
        <f>(Kutools_Chart!$APH$1-Kutools_Chart!$APG$1)/2+Kutools_Chart!$APG$1</f>
        <v>#REF!</v>
      </c>
      <c r="UE3" t="e">
        <f>(Kutools_Chart!$APJ$1-Kutools_Chart!$API$1)/2+Kutools_Chart!$API$1</f>
        <v>#REF!</v>
      </c>
      <c r="UF3" t="e">
        <f>(Kutools_Chart!$APL$1-Kutools_Chart!$APK$1)/2+Kutools_Chart!$APK$1</f>
        <v>#REF!</v>
      </c>
      <c r="UG3" t="e">
        <f>(Kutools_Chart!$APN$1-Kutools_Chart!$APM$1)/2+Kutools_Chart!$APM$1</f>
        <v>#REF!</v>
      </c>
      <c r="UH3" t="e">
        <f>(Kutools_Chart!$APP$1-Kutools_Chart!$APO$1)/2+Kutools_Chart!$APO$1</f>
        <v>#REF!</v>
      </c>
      <c r="UI3" t="e">
        <f>(Kutools_Chart!$APR$1-Kutools_Chart!$APQ$1)/2+Kutools_Chart!$APQ$1</f>
        <v>#REF!</v>
      </c>
      <c r="UJ3" t="e">
        <f>(Kutools_Chart!$APT$1-Kutools_Chart!$APS$1)/2+Kutools_Chart!$APS$1</f>
        <v>#REF!</v>
      </c>
      <c r="UK3" t="e">
        <f>(Kutools_Chart!$APV$1-Kutools_Chart!$APU$1)/2+Kutools_Chart!$APU$1</f>
        <v>#REF!</v>
      </c>
      <c r="UL3" t="e">
        <f>(Kutools_Chart!$APX$1-Kutools_Chart!$APW$1)/2+Kutools_Chart!$APW$1</f>
        <v>#REF!</v>
      </c>
      <c r="UM3" t="e">
        <f>(Kutools_Chart!$APZ$1-Kutools_Chart!$APY$1)/2+Kutools_Chart!$APY$1</f>
        <v>#REF!</v>
      </c>
      <c r="UN3" t="e">
        <f>(Kutools_Chart!$AQB$1-Kutools_Chart!$AQA$1)/2+Kutools_Chart!$AQA$1</f>
        <v>#REF!</v>
      </c>
      <c r="UO3" t="e">
        <f>(Kutools_Chart!$AQD$1-Kutools_Chart!$AQC$1)/2+Kutools_Chart!$AQC$1</f>
        <v>#REF!</v>
      </c>
      <c r="UP3" t="e">
        <f>(Kutools_Chart!$AQF$1-Kutools_Chart!$AQE$1)/2+Kutools_Chart!$AQE$1</f>
        <v>#REF!</v>
      </c>
      <c r="UQ3" t="e">
        <f>(Kutools_Chart!$AQH$1-Kutools_Chart!$AQG$1)/2+Kutools_Chart!$AQG$1</f>
        <v>#REF!</v>
      </c>
      <c r="UR3" t="e">
        <f>(Kutools_Chart!$AQJ$1-Kutools_Chart!$AQI$1)/2+Kutools_Chart!$AQI$1</f>
        <v>#REF!</v>
      </c>
    </row>
    <row r="4" spans="1:1128" x14ac:dyDescent="0.25">
      <c r="A4" t="s">
        <v>3010</v>
      </c>
    </row>
    <row r="6" spans="1:1128" x14ac:dyDescent="0.25">
      <c r="A6">
        <v>0</v>
      </c>
      <c r="B6" t="e">
        <f>SUM(#REF!)/SUM(#REF!)*100</f>
        <v>#REF!</v>
      </c>
      <c r="C6" t="e">
        <f>SUM(#REF!)/SUM(#REF!)*100</f>
        <v>#REF!</v>
      </c>
      <c r="D6" t="e">
        <f>SUM(#REF!)/SUM(#REF!)*100+Kutools_Chart!$B$6</f>
        <v>#REF!</v>
      </c>
      <c r="E6" t="e">
        <f>SUM(#REF!)/SUM(#REF!)*100+Kutools_Chart!$B$6</f>
        <v>#REF!</v>
      </c>
      <c r="F6" t="e">
        <f>SUM(#REF!)/SUM(#REF!)*100+Kutools_Chart!$D$6</f>
        <v>#REF!</v>
      </c>
      <c r="G6" t="e">
        <f>SUM(#REF!)/SUM(#REF!)*100+Kutools_Chart!$D$6</f>
        <v>#REF!</v>
      </c>
      <c r="H6" t="e">
        <f>SUM(#REF!)/SUM(#REF!)*100+Kutools_Chart!$F$6</f>
        <v>#REF!</v>
      </c>
      <c r="I6" t="e">
        <f>SUM(#REF!)/SUM(#REF!)*100+Kutools_Chart!$F$6</f>
        <v>#REF!</v>
      </c>
      <c r="J6" t="e">
        <f>SUM(#REF!)/SUM(#REF!)*100+Kutools_Chart!$H$6</f>
        <v>#REF!</v>
      </c>
      <c r="K6" t="e">
        <f>SUM(#REF!)/SUM(#REF!)*100+Kutools_Chart!$H$6</f>
        <v>#REF!</v>
      </c>
      <c r="L6" t="e">
        <f>SUM(#REF!)/SUM(#REF!)*100+Kutools_Chart!$J$6</f>
        <v>#REF!</v>
      </c>
      <c r="M6" t="e">
        <f>SUM(#REF!)/SUM(#REF!)*100+Kutools_Chart!$J$6</f>
        <v>#REF!</v>
      </c>
      <c r="N6" t="e">
        <f>SUM(#REF!)/SUM(#REF!)*100+Kutools_Chart!$L$6</f>
        <v>#REF!</v>
      </c>
      <c r="O6" t="e">
        <f>SUM(#REF!)/SUM(#REF!)*100+Kutools_Chart!$L$6</f>
        <v>#REF!</v>
      </c>
      <c r="P6" t="e">
        <f>SUM(#REF!)/SUM(#REF!)*100+Kutools_Chart!$N$6</f>
        <v>#REF!</v>
      </c>
      <c r="Q6" t="e">
        <f>SUM(#REF!)/SUM(#REF!)*100+Kutools_Chart!$N$6</f>
        <v>#REF!</v>
      </c>
      <c r="R6" t="e">
        <f>SUM(#REF!)/SUM(#REF!)*100+Kutools_Chart!$P$6</f>
        <v>#REF!</v>
      </c>
      <c r="S6" t="e">
        <f>SUM(#REF!)/SUM(#REF!)*100+Kutools_Chart!$P$6</f>
        <v>#REF!</v>
      </c>
      <c r="T6" t="e">
        <f>SUM(#REF!)/SUM(#REF!)*100+Kutools_Chart!$R$6</f>
        <v>#REF!</v>
      </c>
      <c r="U6" t="e">
        <f>SUM(#REF!)/SUM(#REF!)*100+Kutools_Chart!$R$6</f>
        <v>#REF!</v>
      </c>
      <c r="V6" t="e">
        <f>SUM(#REF!)/SUM(#REF!)*100+Kutools_Chart!$T$6</f>
        <v>#REF!</v>
      </c>
      <c r="W6" t="e">
        <f>SUM(#REF!)/SUM(#REF!)*100+Kutools_Chart!$T$6</f>
        <v>#REF!</v>
      </c>
      <c r="X6" t="e">
        <f>SUM(#REF!)/SUM(#REF!)*100+Kutools_Chart!$V$6</f>
        <v>#REF!</v>
      </c>
      <c r="Y6" t="e">
        <f>SUM(#REF!)/SUM(#REF!)*100+Kutools_Chart!$V$6</f>
        <v>#REF!</v>
      </c>
      <c r="Z6" t="e">
        <f>SUM(#REF!)/SUM(#REF!)*100+Kutools_Chart!$X$6</f>
        <v>#REF!</v>
      </c>
      <c r="AA6" t="e">
        <f>SUM(#REF!)/SUM(#REF!)*100+Kutools_Chart!$X$6</f>
        <v>#REF!</v>
      </c>
      <c r="AB6" t="e">
        <f>SUM(#REF!)/SUM(#REF!)*100+Kutools_Chart!$Z$6</f>
        <v>#REF!</v>
      </c>
      <c r="AC6" t="e">
        <f>SUM(#REF!)/SUM(#REF!)*100+Kutools_Chart!$Z$6</f>
        <v>#REF!</v>
      </c>
      <c r="AD6" t="e">
        <f>SUM(#REF!)/SUM(#REF!)*100+Kutools_Chart!$AB$6</f>
        <v>#REF!</v>
      </c>
      <c r="AE6" t="e">
        <f>SUM(#REF!)/SUM(#REF!)*100+Kutools_Chart!$AB$6</f>
        <v>#REF!</v>
      </c>
      <c r="AF6" t="e">
        <f>SUM(#REF!)/SUM(#REF!)*100+Kutools_Chart!$AD$6</f>
        <v>#REF!</v>
      </c>
      <c r="AG6" t="e">
        <f>SUM(#REF!)/SUM(#REF!)*100+Kutools_Chart!$AD$6</f>
        <v>#REF!</v>
      </c>
      <c r="AH6" t="e">
        <f>SUM(#REF!)/SUM(#REF!)*100+Kutools_Chart!$AF$6</f>
        <v>#REF!</v>
      </c>
      <c r="AI6" t="e">
        <f>SUM(#REF!)/SUM(#REF!)*100+Kutools_Chart!$AF$6</f>
        <v>#REF!</v>
      </c>
      <c r="AJ6" t="e">
        <f>SUM(#REF!)/SUM(#REF!)*100+Kutools_Chart!$AH$6</f>
        <v>#REF!</v>
      </c>
      <c r="AK6" t="e">
        <f>SUM(#REF!)/SUM(#REF!)*100+Kutools_Chart!$AH$6</f>
        <v>#REF!</v>
      </c>
      <c r="AL6" t="e">
        <f>SUM(#REF!)/SUM(#REF!)*100+Kutools_Chart!$AJ$6</f>
        <v>#REF!</v>
      </c>
      <c r="AM6" t="e">
        <f>SUM(#REF!)/SUM(#REF!)*100+Kutools_Chart!$AJ$6</f>
        <v>#REF!</v>
      </c>
      <c r="AN6" t="e">
        <f>SUM(#REF!)/SUM(#REF!)*100+Kutools_Chart!$AL$6</f>
        <v>#REF!</v>
      </c>
      <c r="AO6" t="e">
        <f>SUM(#REF!)/SUM(#REF!)*100+Kutools_Chart!$AL$6</f>
        <v>#REF!</v>
      </c>
      <c r="AP6" t="e">
        <f>SUM(#REF!)/SUM(#REF!)*100+Kutools_Chart!$AN$6</f>
        <v>#REF!</v>
      </c>
      <c r="AQ6" t="e">
        <f>SUM(#REF!)/SUM(#REF!)*100+Kutools_Chart!$AN$6</f>
        <v>#REF!</v>
      </c>
      <c r="AR6" t="e">
        <f>SUM(#REF!)/SUM(#REF!)*100+Kutools_Chart!$AP$6</f>
        <v>#REF!</v>
      </c>
      <c r="AS6" t="e">
        <f>SUM(#REF!)/SUM(#REF!)*100+Kutools_Chart!$AP$6</f>
        <v>#REF!</v>
      </c>
      <c r="AT6" t="e">
        <f>SUM(#REF!)/SUM(#REF!)*100+Kutools_Chart!$AR$6</f>
        <v>#REF!</v>
      </c>
      <c r="AU6" t="e">
        <f>SUM(#REF!)/SUM(#REF!)*100+Kutools_Chart!$AR$6</f>
        <v>#REF!</v>
      </c>
      <c r="AV6" t="e">
        <f>SUM(#REF!)/SUM(#REF!)*100+Kutools_Chart!$AT$6</f>
        <v>#REF!</v>
      </c>
      <c r="AW6" t="e">
        <f>SUM(#REF!)/SUM(#REF!)*100+Kutools_Chart!$AT$6</f>
        <v>#REF!</v>
      </c>
      <c r="AX6" t="e">
        <f>SUM(#REF!)/SUM(#REF!)*100+Kutools_Chart!$AV$6</f>
        <v>#REF!</v>
      </c>
      <c r="AY6" t="e">
        <f>SUM(#REF!)/SUM(#REF!)*100+Kutools_Chart!$AV$6</f>
        <v>#REF!</v>
      </c>
      <c r="AZ6" t="e">
        <f>SUM(#REF!)/SUM(#REF!)*100+Kutools_Chart!$AX$6</f>
        <v>#REF!</v>
      </c>
      <c r="BA6" t="e">
        <f>SUM(#REF!)/SUM(#REF!)*100+Kutools_Chart!$AX$6</f>
        <v>#REF!</v>
      </c>
      <c r="BB6" t="e">
        <f>SUM(#REF!)/SUM(#REF!)*100+Kutools_Chart!$AZ$6</f>
        <v>#REF!</v>
      </c>
      <c r="BC6" t="e">
        <f>SUM(#REF!)/SUM(#REF!)*100+Kutools_Chart!$AZ$6</f>
        <v>#REF!</v>
      </c>
      <c r="BD6" t="e">
        <f>SUM(#REF!)/SUM(#REF!)*100+Kutools_Chart!$BB$6</f>
        <v>#REF!</v>
      </c>
      <c r="BE6" t="e">
        <f>SUM(#REF!)/SUM(#REF!)*100+Kutools_Chart!$BB$6</f>
        <v>#REF!</v>
      </c>
      <c r="BF6" t="e">
        <f>SUM(#REF!)/SUM(#REF!)*100+Kutools_Chart!$BD$6</f>
        <v>#REF!</v>
      </c>
      <c r="BG6" t="e">
        <f>SUM(#REF!)/SUM(#REF!)*100+Kutools_Chart!$BD$6</f>
        <v>#REF!</v>
      </c>
      <c r="BH6" t="e">
        <f>SUM(#REF!)/SUM(#REF!)*100+Kutools_Chart!$BF$6</f>
        <v>#REF!</v>
      </c>
      <c r="BI6" t="e">
        <f>SUM(#REF!)/SUM(#REF!)*100+Kutools_Chart!$BF$6</f>
        <v>#REF!</v>
      </c>
      <c r="BJ6" t="e">
        <f>SUM(#REF!)/SUM(#REF!)*100+Kutools_Chart!$BH$6</f>
        <v>#REF!</v>
      </c>
      <c r="BK6" t="e">
        <f>SUM(#REF!)/SUM(#REF!)*100+Kutools_Chart!$BH$6</f>
        <v>#REF!</v>
      </c>
      <c r="BL6" t="e">
        <f>SUM(#REF!)/SUM(#REF!)*100+Kutools_Chart!$BJ$6</f>
        <v>#REF!</v>
      </c>
      <c r="BM6" t="e">
        <f>SUM(#REF!)/SUM(#REF!)*100+Kutools_Chart!$BJ$6</f>
        <v>#REF!</v>
      </c>
      <c r="BN6" t="e">
        <f>SUM(#REF!)/SUM(#REF!)*100+Kutools_Chart!$BL$6</f>
        <v>#REF!</v>
      </c>
      <c r="BO6" t="e">
        <f>SUM(#REF!)/SUM(#REF!)*100+Kutools_Chart!$BL$6</f>
        <v>#REF!</v>
      </c>
      <c r="BP6" t="e">
        <f>SUM(#REF!)/SUM(#REF!)*100+Kutools_Chart!$BN$6</f>
        <v>#REF!</v>
      </c>
      <c r="BQ6" t="e">
        <f>SUM(#REF!)/SUM(#REF!)*100+Kutools_Chart!$BN$6</f>
        <v>#REF!</v>
      </c>
      <c r="BR6" t="e">
        <f>SUM(#REF!)/SUM(#REF!)*100+Kutools_Chart!$BP$6</f>
        <v>#REF!</v>
      </c>
      <c r="BS6" t="e">
        <f>SUM(#REF!)/SUM(#REF!)*100+Kutools_Chart!$BP$6</f>
        <v>#REF!</v>
      </c>
      <c r="BT6" t="e">
        <f>SUM(#REF!)/SUM(#REF!)*100+Kutools_Chart!$BR$6</f>
        <v>#REF!</v>
      </c>
      <c r="BU6" t="e">
        <f>SUM(#REF!)/SUM(#REF!)*100+Kutools_Chart!$BR$6</f>
        <v>#REF!</v>
      </c>
      <c r="BV6" t="e">
        <f>SUM(#REF!)/SUM(#REF!)*100+Kutools_Chart!$BT$6</f>
        <v>#REF!</v>
      </c>
      <c r="BW6" t="e">
        <f>SUM(#REF!)/SUM(#REF!)*100+Kutools_Chart!$BT$6</f>
        <v>#REF!</v>
      </c>
      <c r="BX6" t="e">
        <f>SUM(#REF!)/SUM(#REF!)*100+Kutools_Chart!$BV$6</f>
        <v>#REF!</v>
      </c>
      <c r="BY6" t="e">
        <f>SUM(#REF!)/SUM(#REF!)*100+Kutools_Chart!$BV$6</f>
        <v>#REF!</v>
      </c>
      <c r="BZ6" t="e">
        <f>SUM(#REF!)/SUM(#REF!)*100+Kutools_Chart!$BX$6</f>
        <v>#REF!</v>
      </c>
      <c r="CA6" t="e">
        <f>SUM(#REF!)/SUM(#REF!)*100+Kutools_Chart!$BX$6</f>
        <v>#REF!</v>
      </c>
      <c r="CB6" t="e">
        <f>SUM(#REF!)/SUM(#REF!)*100+Kutools_Chart!$BZ$6</f>
        <v>#REF!</v>
      </c>
      <c r="CC6" t="e">
        <f>SUM(#REF!)/SUM(#REF!)*100+Kutools_Chart!$BZ$6</f>
        <v>#REF!</v>
      </c>
      <c r="CD6" t="e">
        <f>SUM(#REF!)/SUM(#REF!)*100+Kutools_Chart!$CB$6</f>
        <v>#REF!</v>
      </c>
      <c r="CE6" t="e">
        <f>SUM(#REF!)/SUM(#REF!)*100+Kutools_Chart!$CB$6</f>
        <v>#REF!</v>
      </c>
      <c r="CF6" t="e">
        <f>SUM(#REF!)/SUM(#REF!)*100+Kutools_Chart!$CD$6</f>
        <v>#REF!</v>
      </c>
      <c r="CG6" t="e">
        <f>SUM(#REF!)/SUM(#REF!)*100+Kutools_Chart!$CD$6</f>
        <v>#REF!</v>
      </c>
      <c r="CH6" t="e">
        <f>SUM(#REF!)/SUM(#REF!)*100+Kutools_Chart!$CF$6</f>
        <v>#REF!</v>
      </c>
      <c r="CI6" t="e">
        <f>SUM(#REF!)/SUM(#REF!)*100+Kutools_Chart!$CF$6</f>
        <v>#REF!</v>
      </c>
      <c r="CJ6" t="e">
        <f>SUM(#REF!)/SUM(#REF!)*100+Kutools_Chart!$CH$6</f>
        <v>#REF!</v>
      </c>
      <c r="CK6" t="e">
        <f>SUM(#REF!)/SUM(#REF!)*100+Kutools_Chart!$CH$6</f>
        <v>#REF!</v>
      </c>
      <c r="CL6" t="e">
        <f>SUM(#REF!)/SUM(#REF!)*100+Kutools_Chart!$CJ$6</f>
        <v>#REF!</v>
      </c>
      <c r="CM6" t="e">
        <f>SUM(#REF!)/SUM(#REF!)*100+Kutools_Chart!$CJ$6</f>
        <v>#REF!</v>
      </c>
      <c r="CN6" t="e">
        <f>SUM(#REF!)/SUM(#REF!)*100+Kutools_Chart!$CL$6</f>
        <v>#REF!</v>
      </c>
      <c r="CO6" t="e">
        <f>SUM(#REF!)/SUM(#REF!)*100+Kutools_Chart!$CL$6</f>
        <v>#REF!</v>
      </c>
      <c r="CP6" t="e">
        <f>SUM(#REF!)/SUM(#REF!)*100+Kutools_Chart!$CN$6</f>
        <v>#REF!</v>
      </c>
      <c r="CQ6" t="e">
        <f>SUM(#REF!)/SUM(#REF!)*100+Kutools_Chart!$CN$6</f>
        <v>#REF!</v>
      </c>
      <c r="CR6" t="e">
        <f>SUM(#REF!)/SUM(#REF!)*100+Kutools_Chart!$CP$6</f>
        <v>#REF!</v>
      </c>
      <c r="CS6" t="e">
        <f>SUM(#REF!)/SUM(#REF!)*100+Kutools_Chart!$CP$6</f>
        <v>#REF!</v>
      </c>
      <c r="CT6" t="e">
        <f>SUM(#REF!)/SUM(#REF!)*100+Kutools_Chart!$CR$6</f>
        <v>#REF!</v>
      </c>
      <c r="CU6" t="e">
        <f>SUM(#REF!)/SUM(#REF!)*100+Kutools_Chart!$CR$6</f>
        <v>#REF!</v>
      </c>
      <c r="CV6" t="e">
        <f>SUM(#REF!)/SUM(#REF!)*100+Kutools_Chart!$CT$6</f>
        <v>#REF!</v>
      </c>
      <c r="CW6" t="e">
        <f>SUM(#REF!)/SUM(#REF!)*100+Kutools_Chart!$CT$6</f>
        <v>#REF!</v>
      </c>
      <c r="CX6" t="e">
        <f>SUM(#REF!)/SUM(#REF!)*100+Kutools_Chart!$CV$6</f>
        <v>#REF!</v>
      </c>
      <c r="CY6" t="e">
        <f>SUM(#REF!)/SUM(#REF!)*100+Kutools_Chart!$CV$6</f>
        <v>#REF!</v>
      </c>
      <c r="CZ6" t="e">
        <f>SUM(#REF!)/SUM(#REF!)*100+Kutools_Chart!$CX$6</f>
        <v>#REF!</v>
      </c>
      <c r="DA6" t="e">
        <f>SUM(#REF!)/SUM(#REF!)*100+Kutools_Chart!$CX$6</f>
        <v>#REF!</v>
      </c>
      <c r="DB6" t="e">
        <f>SUM(#REF!)/SUM(#REF!)*100+Kutools_Chart!$CZ$6</f>
        <v>#REF!</v>
      </c>
      <c r="DC6" t="e">
        <f>SUM(#REF!)/SUM(#REF!)*100+Kutools_Chart!$CZ$6</f>
        <v>#REF!</v>
      </c>
      <c r="DD6" t="e">
        <f>SUM(#REF!)/SUM(#REF!)*100+Kutools_Chart!$DB$6</f>
        <v>#REF!</v>
      </c>
      <c r="DE6" t="e">
        <f>SUM(#REF!)/SUM(#REF!)*100+Kutools_Chart!$DB$6</f>
        <v>#REF!</v>
      </c>
      <c r="DF6" t="e">
        <f>SUM(#REF!)/SUM(#REF!)*100+Kutools_Chart!$DD$6</f>
        <v>#REF!</v>
      </c>
      <c r="DG6" t="e">
        <f>SUM(#REF!)/SUM(#REF!)*100+Kutools_Chart!$DD$6</f>
        <v>#REF!</v>
      </c>
      <c r="DH6" t="e">
        <f>SUM(#REF!)/SUM(#REF!)*100+Kutools_Chart!$DF$6</f>
        <v>#REF!</v>
      </c>
      <c r="DI6" t="e">
        <f>SUM(#REF!)/SUM(#REF!)*100+Kutools_Chart!$DF$6</f>
        <v>#REF!</v>
      </c>
      <c r="DJ6" t="e">
        <f>SUM(#REF!)/SUM(#REF!)*100+Kutools_Chart!$DH$6</f>
        <v>#REF!</v>
      </c>
      <c r="DK6" t="e">
        <f>SUM(#REF!)/SUM(#REF!)*100+Kutools_Chart!$DH$6</f>
        <v>#REF!</v>
      </c>
      <c r="DL6" t="e">
        <f>SUM(#REF!)/SUM(#REF!)*100+Kutools_Chart!$DJ$6</f>
        <v>#REF!</v>
      </c>
      <c r="DM6" t="e">
        <f>SUM(#REF!)/SUM(#REF!)*100+Kutools_Chart!$DJ$6</f>
        <v>#REF!</v>
      </c>
      <c r="DN6" t="e">
        <f>SUM(#REF!)/SUM(#REF!)*100+Kutools_Chart!$DL$6</f>
        <v>#REF!</v>
      </c>
      <c r="DO6" t="e">
        <f>SUM(#REF!)/SUM(#REF!)*100+Kutools_Chart!$DL$6</f>
        <v>#REF!</v>
      </c>
      <c r="DP6" t="e">
        <f>SUM(#REF!)/SUM(#REF!)*100+Kutools_Chart!$DN$6</f>
        <v>#REF!</v>
      </c>
      <c r="DQ6" t="e">
        <f>SUM(#REF!)/SUM(#REF!)*100+Kutools_Chart!$DN$6</f>
        <v>#REF!</v>
      </c>
      <c r="DR6" t="e">
        <f>SUM(#REF!)/SUM(#REF!)*100+Kutools_Chart!$DP$6</f>
        <v>#REF!</v>
      </c>
      <c r="DS6" t="e">
        <f>SUM(#REF!)/SUM(#REF!)*100+Kutools_Chart!$DP$6</f>
        <v>#REF!</v>
      </c>
      <c r="DT6" t="e">
        <f>SUM(#REF!)/SUM(#REF!)*100+Kutools_Chart!$DR$6</f>
        <v>#REF!</v>
      </c>
      <c r="DU6" t="e">
        <f>SUM(#REF!)/SUM(#REF!)*100+Kutools_Chart!$DR$6</f>
        <v>#REF!</v>
      </c>
      <c r="DV6" t="e">
        <f>SUM(#REF!)/SUM(#REF!)*100+Kutools_Chart!$DT$6</f>
        <v>#REF!</v>
      </c>
      <c r="DW6" t="e">
        <f>SUM(#REF!)/SUM(#REF!)*100+Kutools_Chart!$DT$6</f>
        <v>#REF!</v>
      </c>
      <c r="DX6" t="e">
        <f>SUM(#REF!)/SUM(#REF!)*100+Kutools_Chart!$DV$6</f>
        <v>#REF!</v>
      </c>
      <c r="DY6" t="e">
        <f>SUM(#REF!)/SUM(#REF!)*100+Kutools_Chart!$DV$6</f>
        <v>#REF!</v>
      </c>
      <c r="DZ6" t="e">
        <f>SUM(#REF!)/SUM(#REF!)*100+Kutools_Chart!$DX$6</f>
        <v>#REF!</v>
      </c>
      <c r="EA6" t="e">
        <f>SUM(#REF!)/SUM(#REF!)*100+Kutools_Chart!$DX$6</f>
        <v>#REF!</v>
      </c>
      <c r="EB6" t="e">
        <f>SUM(#REF!)/SUM(#REF!)*100+Kutools_Chart!$DZ$6</f>
        <v>#REF!</v>
      </c>
      <c r="EC6" t="e">
        <f>SUM(#REF!)/SUM(#REF!)*100+Kutools_Chart!$DZ$6</f>
        <v>#REF!</v>
      </c>
      <c r="ED6" t="e">
        <f>SUM(#REF!)/SUM(#REF!)*100+Kutools_Chart!$EB$6</f>
        <v>#REF!</v>
      </c>
      <c r="EE6" t="e">
        <f>SUM(#REF!)/SUM(#REF!)*100+Kutools_Chart!$EB$6</f>
        <v>#REF!</v>
      </c>
      <c r="EF6" t="e">
        <f>SUM(#REF!)/SUM(#REF!)*100+Kutools_Chart!$ED$6</f>
        <v>#REF!</v>
      </c>
      <c r="EG6" t="e">
        <f>SUM(#REF!)/SUM(#REF!)*100+Kutools_Chart!$ED$6</f>
        <v>#REF!</v>
      </c>
      <c r="EH6" t="e">
        <f>SUM(#REF!)/SUM(#REF!)*100+Kutools_Chart!$EF$6</f>
        <v>#REF!</v>
      </c>
      <c r="EI6" t="e">
        <f>SUM(#REF!)/SUM(#REF!)*100+Kutools_Chart!$EF$6</f>
        <v>#REF!</v>
      </c>
      <c r="EJ6" t="e">
        <f>SUM(#REF!)/SUM(#REF!)*100+Kutools_Chart!$EH$6</f>
        <v>#REF!</v>
      </c>
      <c r="EK6" t="e">
        <f>SUM(#REF!)/SUM(#REF!)*100+Kutools_Chart!$EH$6</f>
        <v>#REF!</v>
      </c>
      <c r="EL6" t="e">
        <f>SUM(#REF!)/SUM(#REF!)*100+Kutools_Chart!$EJ$6</f>
        <v>#REF!</v>
      </c>
      <c r="EM6" t="e">
        <f>SUM(#REF!)/SUM(#REF!)*100+Kutools_Chart!$EJ$6</f>
        <v>#REF!</v>
      </c>
      <c r="EN6" t="e">
        <f>SUM(#REF!)/SUM(#REF!)*100+Kutools_Chart!$EL$6</f>
        <v>#REF!</v>
      </c>
      <c r="EO6" t="e">
        <f>SUM(#REF!)/SUM(#REF!)*100+Kutools_Chart!$EL$6</f>
        <v>#REF!</v>
      </c>
      <c r="EP6" t="e">
        <f>SUM(#REF!)/SUM(#REF!)*100+Kutools_Chart!$EN$6</f>
        <v>#REF!</v>
      </c>
      <c r="EQ6" t="e">
        <f>SUM(#REF!)/SUM(#REF!)*100+Kutools_Chart!$EN$6</f>
        <v>#REF!</v>
      </c>
      <c r="ER6" t="e">
        <f>SUM(#REF!)/SUM(#REF!)*100+Kutools_Chart!$EP$6</f>
        <v>#REF!</v>
      </c>
      <c r="ES6" t="e">
        <f>SUM(#REF!)/SUM(#REF!)*100+Kutools_Chart!$EP$6</f>
        <v>#REF!</v>
      </c>
      <c r="ET6" t="e">
        <f>SUM(#REF!)/SUM(#REF!)*100+Kutools_Chart!$ER$6</f>
        <v>#REF!</v>
      </c>
      <c r="EU6" t="e">
        <f>SUM(#REF!)/SUM(#REF!)*100+Kutools_Chart!$ER$6</f>
        <v>#REF!</v>
      </c>
      <c r="EV6" t="e">
        <f>SUM(#REF!)/SUM(#REF!)*100+Kutools_Chart!$ET$6</f>
        <v>#REF!</v>
      </c>
      <c r="EW6" t="e">
        <f>SUM(#REF!)/SUM(#REF!)*100+Kutools_Chart!$ET$6</f>
        <v>#REF!</v>
      </c>
      <c r="EX6" t="e">
        <f>SUM(#REF!)/SUM(#REF!)*100+Kutools_Chart!$EV$6</f>
        <v>#REF!</v>
      </c>
      <c r="EY6" t="e">
        <f>SUM(#REF!)/SUM(#REF!)*100+Kutools_Chart!$EV$6</f>
        <v>#REF!</v>
      </c>
      <c r="EZ6" t="e">
        <f>SUM(#REF!)/SUM(#REF!)*100+Kutools_Chart!$EX$6</f>
        <v>#REF!</v>
      </c>
      <c r="FA6" t="e">
        <f>SUM(#REF!)/SUM(#REF!)*100+Kutools_Chart!$EX$6</f>
        <v>#REF!</v>
      </c>
      <c r="FB6" t="e">
        <f>SUM(#REF!)/SUM(#REF!)*100+Kutools_Chart!$EZ$6</f>
        <v>#REF!</v>
      </c>
      <c r="FC6" t="e">
        <f>SUM(#REF!)/SUM(#REF!)*100+Kutools_Chart!$EZ$6</f>
        <v>#REF!</v>
      </c>
      <c r="FD6" t="e">
        <f>SUM(#REF!)/SUM(#REF!)*100+Kutools_Chart!$FB$6</f>
        <v>#REF!</v>
      </c>
      <c r="FE6" t="e">
        <f>SUM(#REF!)/SUM(#REF!)*100+Kutools_Chart!$FB$6</f>
        <v>#REF!</v>
      </c>
      <c r="FF6" t="e">
        <f>SUM(#REF!)/SUM(#REF!)*100+Kutools_Chart!$FD$6</f>
        <v>#REF!</v>
      </c>
      <c r="FG6" t="e">
        <f>SUM(#REF!)/SUM(#REF!)*100+Kutools_Chart!$FD$6</f>
        <v>#REF!</v>
      </c>
      <c r="FH6" t="e">
        <f>SUM(#REF!)/SUM(#REF!)*100+Kutools_Chart!$FF$6</f>
        <v>#REF!</v>
      </c>
      <c r="FI6" t="e">
        <f>SUM(#REF!)/SUM(#REF!)*100+Kutools_Chart!$FF$6</f>
        <v>#REF!</v>
      </c>
      <c r="FJ6" t="e">
        <f>SUM(#REF!)/SUM(#REF!)*100+Kutools_Chart!$FH$6</f>
        <v>#REF!</v>
      </c>
      <c r="FK6" t="e">
        <f>SUM(#REF!)/SUM(#REF!)*100+Kutools_Chart!$FH$6</f>
        <v>#REF!</v>
      </c>
      <c r="FL6" t="e">
        <f>SUM(#REF!)/SUM(#REF!)*100+Kutools_Chart!$FJ$6</f>
        <v>#REF!</v>
      </c>
      <c r="FM6" t="e">
        <f>SUM(#REF!)/SUM(#REF!)*100+Kutools_Chart!$FJ$6</f>
        <v>#REF!</v>
      </c>
      <c r="FN6" t="e">
        <f>SUM(#REF!)/SUM(#REF!)*100+Kutools_Chart!$FL$6</f>
        <v>#REF!</v>
      </c>
      <c r="FO6" t="e">
        <f>SUM(#REF!)/SUM(#REF!)*100+Kutools_Chart!$FL$6</f>
        <v>#REF!</v>
      </c>
      <c r="FP6" t="e">
        <f>SUM(#REF!)/SUM(#REF!)*100+Kutools_Chart!$FN$6</f>
        <v>#REF!</v>
      </c>
      <c r="FQ6" t="e">
        <f>SUM(#REF!)/SUM(#REF!)*100+Kutools_Chart!$FN$6</f>
        <v>#REF!</v>
      </c>
      <c r="FR6" t="e">
        <f>SUM(#REF!)/SUM(#REF!)*100+Kutools_Chart!$FP$6</f>
        <v>#REF!</v>
      </c>
      <c r="FS6" t="e">
        <f>SUM(#REF!)/SUM(#REF!)*100+Kutools_Chart!$FP$6</f>
        <v>#REF!</v>
      </c>
      <c r="FT6" t="e">
        <f>SUM(#REF!)/SUM(#REF!)*100+Kutools_Chart!$FR$6</f>
        <v>#REF!</v>
      </c>
      <c r="FU6" t="e">
        <f>SUM(#REF!)/SUM(#REF!)*100+Kutools_Chart!$FR$6</f>
        <v>#REF!</v>
      </c>
      <c r="FV6" t="e">
        <f>SUM(#REF!)/SUM(#REF!)*100+Kutools_Chart!$FT$6</f>
        <v>#REF!</v>
      </c>
      <c r="FW6" t="e">
        <f>SUM(#REF!)/SUM(#REF!)*100+Kutools_Chart!$FT$6</f>
        <v>#REF!</v>
      </c>
      <c r="FX6" t="e">
        <f>SUM(#REF!)/SUM(#REF!)*100+Kutools_Chart!$FV$6</f>
        <v>#REF!</v>
      </c>
      <c r="FY6" t="e">
        <f>SUM(#REF!)/SUM(#REF!)*100+Kutools_Chart!$FV$6</f>
        <v>#REF!</v>
      </c>
      <c r="FZ6" t="e">
        <f>SUM(#REF!)/SUM(#REF!)*100+Kutools_Chart!$FX$6</f>
        <v>#REF!</v>
      </c>
      <c r="GA6" t="e">
        <f>SUM(#REF!)/SUM(#REF!)*100+Kutools_Chart!$FX$6</f>
        <v>#REF!</v>
      </c>
      <c r="GB6" t="e">
        <f>SUM(#REF!)/SUM(#REF!)*100+Kutools_Chart!$FZ$6</f>
        <v>#REF!</v>
      </c>
      <c r="GC6" t="e">
        <f>SUM(#REF!)/SUM(#REF!)*100+Kutools_Chart!$FZ$6</f>
        <v>#REF!</v>
      </c>
      <c r="GD6" t="e">
        <f>SUM(#REF!)/SUM(#REF!)*100+Kutools_Chart!$GB$6</f>
        <v>#REF!</v>
      </c>
      <c r="GE6" t="e">
        <f>SUM(#REF!)/SUM(#REF!)*100+Kutools_Chart!$GB$6</f>
        <v>#REF!</v>
      </c>
      <c r="GF6" t="e">
        <f>SUM(#REF!)/SUM(#REF!)*100+Kutools_Chart!$GD$6</f>
        <v>#REF!</v>
      </c>
      <c r="GG6" t="e">
        <f>SUM(#REF!)/SUM(#REF!)*100+Kutools_Chart!$GD$6</f>
        <v>#REF!</v>
      </c>
      <c r="GH6" t="e">
        <f>SUM(#REF!)/SUM(#REF!)*100+Kutools_Chart!$GF$6</f>
        <v>#REF!</v>
      </c>
      <c r="GI6" t="e">
        <f>SUM(#REF!)/SUM(#REF!)*100+Kutools_Chart!$GF$6</f>
        <v>#REF!</v>
      </c>
      <c r="GJ6" t="e">
        <f>SUM(#REF!)/SUM(#REF!)*100+Kutools_Chart!$GH$6</f>
        <v>#REF!</v>
      </c>
      <c r="GK6" t="e">
        <f>SUM(#REF!)/SUM(#REF!)*100+Kutools_Chart!$GH$6</f>
        <v>#REF!</v>
      </c>
      <c r="GL6" t="e">
        <f>SUM(#REF!)/SUM(#REF!)*100+Kutools_Chart!$GJ$6</f>
        <v>#REF!</v>
      </c>
      <c r="GM6" t="e">
        <f>SUM(#REF!)/SUM(#REF!)*100+Kutools_Chart!$GJ$6</f>
        <v>#REF!</v>
      </c>
      <c r="GN6" t="e">
        <f>SUM(#REF!)/SUM(#REF!)*100+Kutools_Chart!$GL$6</f>
        <v>#REF!</v>
      </c>
      <c r="GO6" t="e">
        <f>SUM(#REF!)/SUM(#REF!)*100+Kutools_Chart!$GL$6</f>
        <v>#REF!</v>
      </c>
      <c r="GP6" t="e">
        <f>SUM(#REF!)/SUM(#REF!)*100+Kutools_Chart!$GN$6</f>
        <v>#REF!</v>
      </c>
      <c r="GQ6" t="e">
        <f>SUM(#REF!)/SUM(#REF!)*100+Kutools_Chart!$GN$6</f>
        <v>#REF!</v>
      </c>
      <c r="GR6" t="e">
        <f>SUM(#REF!)/SUM(#REF!)*100+Kutools_Chart!$GP$6</f>
        <v>#REF!</v>
      </c>
      <c r="GS6" t="e">
        <f>SUM(#REF!)/SUM(#REF!)*100+Kutools_Chart!$GP$6</f>
        <v>#REF!</v>
      </c>
      <c r="GT6" t="e">
        <f>SUM(#REF!)/SUM(#REF!)*100+Kutools_Chart!$GR$6</f>
        <v>#REF!</v>
      </c>
      <c r="GU6" t="e">
        <f>SUM(#REF!)/SUM(#REF!)*100+Kutools_Chart!$GR$6</f>
        <v>#REF!</v>
      </c>
      <c r="GV6" t="e">
        <f>SUM(#REF!)/SUM(#REF!)*100+Kutools_Chart!$GT$6</f>
        <v>#REF!</v>
      </c>
      <c r="GW6" t="e">
        <f>SUM(#REF!)/SUM(#REF!)*100+Kutools_Chart!$GT$6</f>
        <v>#REF!</v>
      </c>
      <c r="GX6" t="e">
        <f>SUM(#REF!)/SUM(#REF!)*100+Kutools_Chart!$GV$6</f>
        <v>#REF!</v>
      </c>
      <c r="GY6" t="e">
        <f>SUM(#REF!)/SUM(#REF!)*100+Kutools_Chart!$GV$6</f>
        <v>#REF!</v>
      </c>
      <c r="GZ6" t="e">
        <f>SUM(#REF!)/SUM(#REF!)*100+Kutools_Chart!$GX$6</f>
        <v>#REF!</v>
      </c>
      <c r="HA6" t="e">
        <f>SUM(#REF!)/SUM(#REF!)*100+Kutools_Chart!$GX$6</f>
        <v>#REF!</v>
      </c>
      <c r="HB6" t="e">
        <f>SUM(#REF!)/SUM(#REF!)*100+Kutools_Chart!$GZ$6</f>
        <v>#REF!</v>
      </c>
      <c r="HC6" t="e">
        <f>SUM(#REF!)/SUM(#REF!)*100+Kutools_Chart!$GZ$6</f>
        <v>#REF!</v>
      </c>
      <c r="HD6" t="e">
        <f>SUM(#REF!)/SUM(#REF!)*100+Kutools_Chart!$HB$6</f>
        <v>#REF!</v>
      </c>
      <c r="HE6" t="e">
        <f>SUM(#REF!)/SUM(#REF!)*100+Kutools_Chart!$HB$6</f>
        <v>#REF!</v>
      </c>
      <c r="HF6" t="e">
        <f>SUM(#REF!)/SUM(#REF!)*100+Kutools_Chart!$HD$6</f>
        <v>#REF!</v>
      </c>
      <c r="HG6" t="e">
        <f>SUM(#REF!)/SUM(#REF!)*100+Kutools_Chart!$HD$6</f>
        <v>#REF!</v>
      </c>
      <c r="HH6" t="e">
        <f>SUM(#REF!)/SUM(#REF!)*100+Kutools_Chart!$HF$6</f>
        <v>#REF!</v>
      </c>
      <c r="HI6" t="e">
        <f>SUM(#REF!)/SUM(#REF!)*100+Kutools_Chart!$HF$6</f>
        <v>#REF!</v>
      </c>
      <c r="HJ6" t="e">
        <f>SUM(#REF!)/SUM(#REF!)*100+Kutools_Chart!$HH$6</f>
        <v>#REF!</v>
      </c>
      <c r="HK6" t="e">
        <f>SUM(#REF!)/SUM(#REF!)*100+Kutools_Chart!$HH$6</f>
        <v>#REF!</v>
      </c>
      <c r="HL6" t="e">
        <f>SUM(#REF!)/SUM(#REF!)*100+Kutools_Chart!$HJ$6</f>
        <v>#REF!</v>
      </c>
      <c r="HM6" t="e">
        <f>SUM(#REF!)/SUM(#REF!)*100+Kutools_Chart!$HJ$6</f>
        <v>#REF!</v>
      </c>
      <c r="HN6" t="e">
        <f>SUM(#REF!)/SUM(#REF!)*100+Kutools_Chart!$HL$6</f>
        <v>#REF!</v>
      </c>
      <c r="HO6" t="e">
        <f>SUM(#REF!)/SUM(#REF!)*100+Kutools_Chart!$HL$6</f>
        <v>#REF!</v>
      </c>
      <c r="HP6" t="e">
        <f>SUM(#REF!)/SUM(#REF!)*100+Kutools_Chart!$HN$6</f>
        <v>#REF!</v>
      </c>
      <c r="HQ6" t="e">
        <f>SUM(#REF!)/SUM(#REF!)*100+Kutools_Chart!$HN$6</f>
        <v>#REF!</v>
      </c>
      <c r="HR6" t="e">
        <f>SUM(#REF!)/SUM(#REF!)*100+Kutools_Chart!$HP$6</f>
        <v>#REF!</v>
      </c>
      <c r="HS6" t="e">
        <f>SUM(#REF!)/SUM(#REF!)*100+Kutools_Chart!$HP$6</f>
        <v>#REF!</v>
      </c>
      <c r="HT6" t="e">
        <f>SUM(#REF!)/SUM(#REF!)*100+Kutools_Chart!$HR$6</f>
        <v>#REF!</v>
      </c>
      <c r="HU6" t="e">
        <f>SUM(#REF!)/SUM(#REF!)*100+Kutools_Chart!$HR$6</f>
        <v>#REF!</v>
      </c>
      <c r="HV6" t="e">
        <f>SUM(#REF!)/SUM(#REF!)*100+Kutools_Chart!$HT$6</f>
        <v>#REF!</v>
      </c>
      <c r="HW6" t="e">
        <f>SUM(#REF!)/SUM(#REF!)*100+Kutools_Chart!$HT$6</f>
        <v>#REF!</v>
      </c>
      <c r="HX6" t="e">
        <f>SUM(#REF!)/SUM(#REF!)*100+Kutools_Chart!$HV$6</f>
        <v>#REF!</v>
      </c>
      <c r="HY6" t="e">
        <f>SUM(#REF!)/SUM(#REF!)*100+Kutools_Chart!$HV$6</f>
        <v>#REF!</v>
      </c>
      <c r="HZ6" t="e">
        <f>SUM(#REF!)/SUM(#REF!)*100+Kutools_Chart!$HX$6</f>
        <v>#REF!</v>
      </c>
      <c r="IA6" t="e">
        <f>SUM(#REF!)/SUM(#REF!)*100+Kutools_Chart!$HX$6</f>
        <v>#REF!</v>
      </c>
      <c r="IB6" t="e">
        <f>SUM(#REF!)/SUM(#REF!)*100+Kutools_Chart!$HZ$6</f>
        <v>#REF!</v>
      </c>
      <c r="IC6" t="e">
        <f>SUM(#REF!)/SUM(#REF!)*100+Kutools_Chart!$HZ$6</f>
        <v>#REF!</v>
      </c>
      <c r="ID6" t="e">
        <f>SUM(#REF!)/SUM(#REF!)*100+Kutools_Chart!$IB$6</f>
        <v>#REF!</v>
      </c>
      <c r="IE6" t="e">
        <f>SUM(#REF!)/SUM(#REF!)*100+Kutools_Chart!$IB$6</f>
        <v>#REF!</v>
      </c>
      <c r="IF6" t="e">
        <f>SUM(#REF!)/SUM(#REF!)*100+Kutools_Chart!$ID$6</f>
        <v>#REF!</v>
      </c>
      <c r="IG6" t="e">
        <f>SUM(#REF!)/SUM(#REF!)*100+Kutools_Chart!$ID$6</f>
        <v>#REF!</v>
      </c>
      <c r="IH6" t="e">
        <f>SUM(#REF!)/SUM(#REF!)*100+Kutools_Chart!$IF$6</f>
        <v>#REF!</v>
      </c>
      <c r="II6" t="e">
        <f>SUM(#REF!)/SUM(#REF!)*100+Kutools_Chart!$IF$6</f>
        <v>#REF!</v>
      </c>
      <c r="IJ6" t="e">
        <f>SUM(#REF!)/SUM(#REF!)*100+Kutools_Chart!$IH$6</f>
        <v>#REF!</v>
      </c>
      <c r="IK6" t="e">
        <f>SUM(#REF!)/SUM(#REF!)*100+Kutools_Chart!$IH$6</f>
        <v>#REF!</v>
      </c>
      <c r="IL6" t="e">
        <f>SUM(#REF!)/SUM(#REF!)*100+Kutools_Chart!$IJ$6</f>
        <v>#REF!</v>
      </c>
      <c r="IM6" t="e">
        <f>SUM(#REF!)/SUM(#REF!)*100+Kutools_Chart!$IJ$6</f>
        <v>#REF!</v>
      </c>
      <c r="IN6" t="e">
        <f>SUM(#REF!)/SUM(#REF!)*100+Kutools_Chart!$IL$6</f>
        <v>#REF!</v>
      </c>
      <c r="IO6" t="e">
        <f>SUM(#REF!)/SUM(#REF!)*100+Kutools_Chart!$IL$6</f>
        <v>#REF!</v>
      </c>
      <c r="IP6" t="e">
        <f>SUM(#REF!)/SUM(#REF!)*100+Kutools_Chart!$IN$6</f>
        <v>#REF!</v>
      </c>
      <c r="IQ6" t="e">
        <f>SUM(#REF!)/SUM(#REF!)*100+Kutools_Chart!$IN$6</f>
        <v>#REF!</v>
      </c>
      <c r="IR6" t="e">
        <f>SUM(#REF!)/SUM(#REF!)*100+Kutools_Chart!$IP$6</f>
        <v>#REF!</v>
      </c>
      <c r="IS6" t="e">
        <f>SUM(#REF!)/SUM(#REF!)*100+Kutools_Chart!$IP$6</f>
        <v>#REF!</v>
      </c>
      <c r="IT6" t="e">
        <f>SUM(#REF!)/SUM(#REF!)*100+Kutools_Chart!$IR$6</f>
        <v>#REF!</v>
      </c>
      <c r="IU6" t="e">
        <f>SUM(#REF!)/SUM(#REF!)*100+Kutools_Chart!$IR$6</f>
        <v>#REF!</v>
      </c>
      <c r="IV6" t="e">
        <f>SUM(#REF!)/SUM(#REF!)*100+Kutools_Chart!$IT$6</f>
        <v>#REF!</v>
      </c>
      <c r="IW6" t="e">
        <f>SUM(#REF!)/SUM(#REF!)*100+Kutools_Chart!$IT$6</f>
        <v>#REF!</v>
      </c>
      <c r="IX6" t="e">
        <f>SUM(#REF!)/SUM(#REF!)*100+Kutools_Chart!$IV$6</f>
        <v>#REF!</v>
      </c>
      <c r="IY6" t="e">
        <f>SUM(#REF!)/SUM(#REF!)*100+Kutools_Chart!$IV$6</f>
        <v>#REF!</v>
      </c>
      <c r="IZ6" t="e">
        <f>SUM(#REF!)/SUM(#REF!)*100+Kutools_Chart!$IX$6</f>
        <v>#REF!</v>
      </c>
      <c r="JA6" t="e">
        <f>SUM(#REF!)/SUM(#REF!)*100+Kutools_Chart!$IX$6</f>
        <v>#REF!</v>
      </c>
      <c r="JB6" t="e">
        <f>SUM(#REF!)/SUM(#REF!)*100+Kutools_Chart!$IZ$6</f>
        <v>#REF!</v>
      </c>
      <c r="JC6" t="e">
        <f>SUM(#REF!)/SUM(#REF!)*100+Kutools_Chart!$IZ$6</f>
        <v>#REF!</v>
      </c>
      <c r="JD6" t="e">
        <f>SUM(#REF!)/SUM(#REF!)*100+Kutools_Chart!$JB$6</f>
        <v>#REF!</v>
      </c>
      <c r="JE6" t="e">
        <f>SUM(#REF!)/SUM(#REF!)*100+Kutools_Chart!$JB$6</f>
        <v>#REF!</v>
      </c>
      <c r="JF6" t="e">
        <f>SUM(#REF!)/SUM(#REF!)*100+Kutools_Chart!$JD$6</f>
        <v>#REF!</v>
      </c>
      <c r="JG6" t="e">
        <f>SUM(#REF!)/SUM(#REF!)*100+Kutools_Chart!$JD$6</f>
        <v>#REF!</v>
      </c>
      <c r="JH6" t="e">
        <f>SUM(#REF!)/SUM(#REF!)*100+Kutools_Chart!$JF$6</f>
        <v>#REF!</v>
      </c>
      <c r="JI6" t="e">
        <f>SUM(#REF!)/SUM(#REF!)*100+Kutools_Chart!$JF$6</f>
        <v>#REF!</v>
      </c>
      <c r="JJ6" t="e">
        <f>SUM(#REF!)/SUM(#REF!)*100+Kutools_Chart!$JH$6</f>
        <v>#REF!</v>
      </c>
      <c r="JK6" t="e">
        <f>SUM(#REF!)/SUM(#REF!)*100+Kutools_Chart!$JH$6</f>
        <v>#REF!</v>
      </c>
      <c r="JL6" t="e">
        <f>SUM(#REF!)/SUM(#REF!)*100+Kutools_Chart!$JJ$6</f>
        <v>#REF!</v>
      </c>
      <c r="JM6" t="e">
        <f>SUM(#REF!)/SUM(#REF!)*100+Kutools_Chart!$JJ$6</f>
        <v>#REF!</v>
      </c>
      <c r="JN6" t="e">
        <f>SUM(#REF!)/SUM(#REF!)*100+Kutools_Chart!$JL$6</f>
        <v>#REF!</v>
      </c>
      <c r="JO6" t="e">
        <f>SUM(#REF!)/SUM(#REF!)*100+Kutools_Chart!$JL$6</f>
        <v>#REF!</v>
      </c>
      <c r="JP6" t="e">
        <f>SUM(#REF!)/SUM(#REF!)*100+Kutools_Chart!$JN$6</f>
        <v>#REF!</v>
      </c>
      <c r="JQ6" t="e">
        <f>SUM(#REF!)/SUM(#REF!)*100+Kutools_Chart!$JN$6</f>
        <v>#REF!</v>
      </c>
      <c r="JR6" t="e">
        <f>SUM(#REF!)/SUM(#REF!)*100+Kutools_Chart!$JP$6</f>
        <v>#REF!</v>
      </c>
      <c r="JS6" t="e">
        <f>SUM(#REF!)/SUM(#REF!)*100+Kutools_Chart!$JP$6</f>
        <v>#REF!</v>
      </c>
      <c r="JT6" t="e">
        <f>SUM(#REF!)/SUM(#REF!)*100+Kutools_Chart!$JR$6</f>
        <v>#REF!</v>
      </c>
      <c r="JU6" t="e">
        <f>SUM(#REF!)/SUM(#REF!)*100+Kutools_Chart!$JR$6</f>
        <v>#REF!</v>
      </c>
      <c r="JV6" t="e">
        <f>SUM(#REF!)/SUM(#REF!)*100+Kutools_Chart!$JT$6</f>
        <v>#REF!</v>
      </c>
      <c r="JW6" t="e">
        <f>SUM(#REF!)/SUM(#REF!)*100+Kutools_Chart!$JT$6</f>
        <v>#REF!</v>
      </c>
      <c r="JX6" t="e">
        <f>SUM(#REF!)/SUM(#REF!)*100+Kutools_Chart!$JV$6</f>
        <v>#REF!</v>
      </c>
      <c r="JY6" t="e">
        <f>SUM(#REF!)/SUM(#REF!)*100+Kutools_Chart!$JV$6</f>
        <v>#REF!</v>
      </c>
      <c r="JZ6" t="e">
        <f>SUM(#REF!)/SUM(#REF!)*100+Kutools_Chart!$JX$6</f>
        <v>#REF!</v>
      </c>
      <c r="KA6" t="e">
        <f>SUM(#REF!)/SUM(#REF!)*100+Kutools_Chart!$JX$6</f>
        <v>#REF!</v>
      </c>
      <c r="KB6" t="e">
        <f>SUM(#REF!)/SUM(#REF!)*100+Kutools_Chart!$JZ$6</f>
        <v>#REF!</v>
      </c>
      <c r="KC6" t="e">
        <f>SUM(#REF!)/SUM(#REF!)*100+Kutools_Chart!$JZ$6</f>
        <v>#REF!</v>
      </c>
      <c r="KD6" t="e">
        <f>SUM(#REF!)/SUM(#REF!)*100+Kutools_Chart!$KB$6</f>
        <v>#REF!</v>
      </c>
      <c r="KE6" t="e">
        <f>SUM(#REF!)/SUM(#REF!)*100+Kutools_Chart!$KB$6</f>
        <v>#REF!</v>
      </c>
      <c r="KF6" t="e">
        <f>SUM(#REF!)/SUM(#REF!)*100+Kutools_Chart!$KD$6</f>
        <v>#REF!</v>
      </c>
      <c r="KG6" t="e">
        <f>SUM(#REF!)/SUM(#REF!)*100+Kutools_Chart!$KD$6</f>
        <v>#REF!</v>
      </c>
      <c r="KH6" t="e">
        <f>SUM(#REF!)/SUM(#REF!)*100+Kutools_Chart!$KF$6</f>
        <v>#REF!</v>
      </c>
      <c r="KI6" t="e">
        <f>SUM(#REF!)/SUM(#REF!)*100+Kutools_Chart!$KF$6</f>
        <v>#REF!</v>
      </c>
      <c r="KJ6" t="e">
        <f>SUM(#REF!)/SUM(#REF!)*100+Kutools_Chart!$KH$6</f>
        <v>#REF!</v>
      </c>
      <c r="KK6" t="e">
        <f>SUM(#REF!)/SUM(#REF!)*100+Kutools_Chart!$KH$6</f>
        <v>#REF!</v>
      </c>
      <c r="KL6" t="e">
        <f>SUM(#REF!)/SUM(#REF!)*100+Kutools_Chart!$KJ$6</f>
        <v>#REF!</v>
      </c>
      <c r="KM6" t="e">
        <f>SUM(#REF!)/SUM(#REF!)*100+Kutools_Chart!$KJ$6</f>
        <v>#REF!</v>
      </c>
      <c r="KN6" t="e">
        <f>SUM(#REF!)/SUM(#REF!)*100+Kutools_Chart!$KL$6</f>
        <v>#REF!</v>
      </c>
      <c r="KO6" t="e">
        <f>SUM(#REF!)/SUM(#REF!)*100+Kutools_Chart!$KL$6</f>
        <v>#REF!</v>
      </c>
      <c r="KP6" t="e">
        <f>SUM(#REF!)/SUM(#REF!)*100+Kutools_Chart!$KN$6</f>
        <v>#REF!</v>
      </c>
      <c r="KQ6" t="e">
        <f>SUM(#REF!)/SUM(#REF!)*100+Kutools_Chart!$KN$6</f>
        <v>#REF!</v>
      </c>
      <c r="KR6" t="e">
        <f>SUM(#REF!)/SUM(#REF!)*100+Kutools_Chart!$KP$6</f>
        <v>#REF!</v>
      </c>
      <c r="KS6" t="e">
        <f>SUM(#REF!)/SUM(#REF!)*100+Kutools_Chart!$KP$6</f>
        <v>#REF!</v>
      </c>
      <c r="KT6" t="e">
        <f>SUM(#REF!)/SUM(#REF!)*100+Kutools_Chart!$KR$6</f>
        <v>#REF!</v>
      </c>
      <c r="KU6" t="e">
        <f>SUM(#REF!)/SUM(#REF!)*100+Kutools_Chart!$KR$6</f>
        <v>#REF!</v>
      </c>
      <c r="KV6" t="e">
        <f>SUM(#REF!)/SUM(#REF!)*100+Kutools_Chart!$KT$6</f>
        <v>#REF!</v>
      </c>
      <c r="KW6" t="e">
        <f>SUM(#REF!)/SUM(#REF!)*100+Kutools_Chart!$KT$6</f>
        <v>#REF!</v>
      </c>
      <c r="KX6" t="e">
        <f>SUM(#REF!)/SUM(#REF!)*100+Kutools_Chart!$KV$6</f>
        <v>#REF!</v>
      </c>
      <c r="KY6" t="e">
        <f>SUM(#REF!)/SUM(#REF!)*100+Kutools_Chart!$KV$6</f>
        <v>#REF!</v>
      </c>
      <c r="KZ6" t="e">
        <f>SUM(#REF!)/SUM(#REF!)*100+Kutools_Chart!$KX$6</f>
        <v>#REF!</v>
      </c>
      <c r="LA6" t="e">
        <f>SUM(#REF!)/SUM(#REF!)*100+Kutools_Chart!$KX$6</f>
        <v>#REF!</v>
      </c>
      <c r="LB6" t="e">
        <f>SUM(#REF!)/SUM(#REF!)*100+Kutools_Chart!$KZ$6</f>
        <v>#REF!</v>
      </c>
      <c r="LC6" t="e">
        <f>SUM(#REF!)/SUM(#REF!)*100+Kutools_Chart!$KZ$6</f>
        <v>#REF!</v>
      </c>
      <c r="LD6" t="e">
        <f>SUM(#REF!)/SUM(#REF!)*100+Kutools_Chart!$LB$6</f>
        <v>#REF!</v>
      </c>
      <c r="LE6" t="e">
        <f>SUM(#REF!)/SUM(#REF!)*100+Kutools_Chart!$LB$6</f>
        <v>#REF!</v>
      </c>
      <c r="LF6" t="e">
        <f>SUM(#REF!)/SUM(#REF!)*100+Kutools_Chart!$LD$6</f>
        <v>#REF!</v>
      </c>
      <c r="LG6" t="e">
        <f>SUM(#REF!)/SUM(#REF!)*100+Kutools_Chart!$LD$6</f>
        <v>#REF!</v>
      </c>
      <c r="LH6" t="e">
        <f>SUM(#REF!)/SUM(#REF!)*100+Kutools_Chart!$LF$6</f>
        <v>#REF!</v>
      </c>
      <c r="LI6" t="e">
        <f>SUM(#REF!)/SUM(#REF!)*100+Kutools_Chart!$LF$6</f>
        <v>#REF!</v>
      </c>
      <c r="LJ6" t="e">
        <f>SUM(#REF!)/SUM(#REF!)*100+Kutools_Chart!$LH$6</f>
        <v>#REF!</v>
      </c>
      <c r="LK6" t="e">
        <f>SUM(#REF!)/SUM(#REF!)*100+Kutools_Chart!$LH$6</f>
        <v>#REF!</v>
      </c>
      <c r="LL6" t="e">
        <f>SUM(#REF!)/SUM(#REF!)*100+Kutools_Chart!$LJ$6</f>
        <v>#REF!</v>
      </c>
      <c r="LM6" t="e">
        <f>SUM(#REF!)/SUM(#REF!)*100+Kutools_Chart!$LJ$6</f>
        <v>#REF!</v>
      </c>
      <c r="LN6" t="e">
        <f>SUM(#REF!)/SUM(#REF!)*100+Kutools_Chart!$LL$6</f>
        <v>#REF!</v>
      </c>
      <c r="LO6" t="e">
        <f>SUM(#REF!)/SUM(#REF!)*100+Kutools_Chart!$LL$6</f>
        <v>#REF!</v>
      </c>
      <c r="LP6" t="e">
        <f>SUM(#REF!)/SUM(#REF!)*100+Kutools_Chart!$LN$6</f>
        <v>#REF!</v>
      </c>
      <c r="LQ6" t="e">
        <f>SUM(#REF!)/SUM(#REF!)*100+Kutools_Chart!$LN$6</f>
        <v>#REF!</v>
      </c>
      <c r="LR6" t="e">
        <f>SUM(#REF!)/SUM(#REF!)*100+Kutools_Chart!$LP$6</f>
        <v>#REF!</v>
      </c>
      <c r="LS6" t="e">
        <f>SUM(#REF!)/SUM(#REF!)*100+Kutools_Chart!$LP$6</f>
        <v>#REF!</v>
      </c>
      <c r="LT6" t="e">
        <f>SUM(#REF!)/SUM(#REF!)*100+Kutools_Chart!$LR$6</f>
        <v>#REF!</v>
      </c>
      <c r="LU6" t="e">
        <f>SUM(#REF!)/SUM(#REF!)*100+Kutools_Chart!$LR$6</f>
        <v>#REF!</v>
      </c>
      <c r="LV6" t="e">
        <f>SUM(#REF!)/SUM(#REF!)*100+Kutools_Chart!$LT$6</f>
        <v>#REF!</v>
      </c>
      <c r="LW6" t="e">
        <f>SUM(#REF!)/SUM(#REF!)*100+Kutools_Chart!$LT$6</f>
        <v>#REF!</v>
      </c>
      <c r="LX6" t="e">
        <f>SUM(#REF!)/SUM(#REF!)*100+Kutools_Chart!$LV$6</f>
        <v>#REF!</v>
      </c>
      <c r="LY6" t="e">
        <f>SUM(#REF!)/SUM(#REF!)*100+Kutools_Chart!$LV$6</f>
        <v>#REF!</v>
      </c>
      <c r="LZ6" t="e">
        <f>SUM(#REF!)/SUM(#REF!)*100+Kutools_Chart!$LX$6</f>
        <v>#REF!</v>
      </c>
      <c r="MA6" t="e">
        <f>SUM(#REF!)/SUM(#REF!)*100+Kutools_Chart!$LX$6</f>
        <v>#REF!</v>
      </c>
      <c r="MB6" t="e">
        <f>SUM(#REF!)/SUM(#REF!)*100+Kutools_Chart!$LZ$6</f>
        <v>#REF!</v>
      </c>
      <c r="MC6" t="e">
        <f>SUM(#REF!)/SUM(#REF!)*100+Kutools_Chart!$LZ$6</f>
        <v>#REF!</v>
      </c>
      <c r="MD6" t="e">
        <f>SUM(#REF!)/SUM(#REF!)*100+Kutools_Chart!$MB$6</f>
        <v>#REF!</v>
      </c>
      <c r="ME6" t="e">
        <f>SUM(#REF!)/SUM(#REF!)*100+Kutools_Chart!$MB$6</f>
        <v>#REF!</v>
      </c>
      <c r="MF6" t="e">
        <f>SUM(#REF!)/SUM(#REF!)*100+Kutools_Chart!$MD$6</f>
        <v>#REF!</v>
      </c>
      <c r="MG6" t="e">
        <f>SUM(#REF!)/SUM(#REF!)*100+Kutools_Chart!$MD$6</f>
        <v>#REF!</v>
      </c>
      <c r="MH6" t="e">
        <f>SUM(#REF!)/SUM(#REF!)*100+Kutools_Chart!$MF$6</f>
        <v>#REF!</v>
      </c>
      <c r="MI6" t="e">
        <f>SUM(#REF!)/SUM(#REF!)*100+Kutools_Chart!$MF$6</f>
        <v>#REF!</v>
      </c>
      <c r="MJ6" t="e">
        <f>SUM(#REF!)/SUM(#REF!)*100+Kutools_Chart!$MH$6</f>
        <v>#REF!</v>
      </c>
      <c r="MK6" t="e">
        <f>SUM(#REF!)/SUM(#REF!)*100+Kutools_Chart!$MH$6</f>
        <v>#REF!</v>
      </c>
      <c r="ML6" t="e">
        <f>SUM(#REF!)/SUM(#REF!)*100+Kutools_Chart!$MJ$6</f>
        <v>#REF!</v>
      </c>
      <c r="MM6" t="e">
        <f>SUM(#REF!)/SUM(#REF!)*100+Kutools_Chart!$MJ$6</f>
        <v>#REF!</v>
      </c>
      <c r="MN6" t="e">
        <f>SUM(#REF!)/SUM(#REF!)*100+Kutools_Chart!$ML$6</f>
        <v>#REF!</v>
      </c>
      <c r="MO6" t="e">
        <f>SUM(#REF!)/SUM(#REF!)*100+Kutools_Chart!$ML$6</f>
        <v>#REF!</v>
      </c>
      <c r="MP6" t="e">
        <f>SUM(#REF!)/SUM(#REF!)*100+Kutools_Chart!$MN$6</f>
        <v>#REF!</v>
      </c>
      <c r="MQ6" t="e">
        <f>SUM(#REF!)/SUM(#REF!)*100+Kutools_Chart!$MN$6</f>
        <v>#REF!</v>
      </c>
      <c r="MR6" t="e">
        <f>SUM(#REF!)/SUM(#REF!)*100+Kutools_Chart!$MP$6</f>
        <v>#REF!</v>
      </c>
      <c r="MS6" t="e">
        <f>SUM(#REF!)/SUM(#REF!)*100+Kutools_Chart!$MP$6</f>
        <v>#REF!</v>
      </c>
      <c r="MT6" t="e">
        <f>SUM(#REF!)/SUM(#REF!)*100+Kutools_Chart!$MR$6</f>
        <v>#REF!</v>
      </c>
      <c r="MU6" t="e">
        <f>SUM(#REF!)/SUM(#REF!)*100+Kutools_Chart!$MR$6</f>
        <v>#REF!</v>
      </c>
      <c r="MV6" t="e">
        <f>SUM(#REF!)/SUM(#REF!)*100+Kutools_Chart!$MT$6</f>
        <v>#REF!</v>
      </c>
      <c r="MW6" t="e">
        <f>SUM(#REF!)/SUM(#REF!)*100+Kutools_Chart!$MT$6</f>
        <v>#REF!</v>
      </c>
      <c r="MX6" t="e">
        <f>SUM(#REF!)/SUM(#REF!)*100+Kutools_Chart!$MV$6</f>
        <v>#REF!</v>
      </c>
      <c r="MY6" t="e">
        <f>SUM(#REF!)/SUM(#REF!)*100+Kutools_Chart!$MV$6</f>
        <v>#REF!</v>
      </c>
      <c r="MZ6" t="e">
        <f>SUM(#REF!)/SUM(#REF!)*100+Kutools_Chart!$MX$6</f>
        <v>#REF!</v>
      </c>
      <c r="NA6" t="e">
        <f>SUM(#REF!)/SUM(#REF!)*100+Kutools_Chart!$MX$6</f>
        <v>#REF!</v>
      </c>
      <c r="NB6" t="e">
        <f>SUM(#REF!)/SUM(#REF!)*100+Kutools_Chart!$MZ$6</f>
        <v>#REF!</v>
      </c>
      <c r="NC6" t="e">
        <f>SUM(#REF!)/SUM(#REF!)*100+Kutools_Chart!$MZ$6</f>
        <v>#REF!</v>
      </c>
      <c r="ND6" t="e">
        <f>SUM(#REF!)/SUM(#REF!)*100+Kutools_Chart!$NB$6</f>
        <v>#REF!</v>
      </c>
      <c r="NE6" t="e">
        <f>SUM(#REF!)/SUM(#REF!)*100+Kutools_Chart!$NB$6</f>
        <v>#REF!</v>
      </c>
      <c r="NF6" t="e">
        <f>SUM(#REF!)/SUM(#REF!)*100+Kutools_Chart!$ND$6</f>
        <v>#REF!</v>
      </c>
      <c r="NG6" t="e">
        <f>SUM(#REF!)/SUM(#REF!)*100+Kutools_Chart!$ND$6</f>
        <v>#REF!</v>
      </c>
      <c r="NH6" t="e">
        <f>SUM(#REF!)/SUM(#REF!)*100+Kutools_Chart!$NF$6</f>
        <v>#REF!</v>
      </c>
      <c r="NI6" t="e">
        <f>SUM(#REF!)/SUM(#REF!)*100+Kutools_Chart!$NF$6</f>
        <v>#REF!</v>
      </c>
      <c r="NJ6" t="e">
        <f>SUM(#REF!)/SUM(#REF!)*100+Kutools_Chart!$NH$6</f>
        <v>#REF!</v>
      </c>
      <c r="NK6" t="e">
        <f>SUM(#REF!)/SUM(#REF!)*100+Kutools_Chart!$NH$6</f>
        <v>#REF!</v>
      </c>
      <c r="NL6" t="e">
        <f>SUM(#REF!)/SUM(#REF!)*100+Kutools_Chart!$NJ$6</f>
        <v>#REF!</v>
      </c>
      <c r="NM6" t="e">
        <f>SUM(#REF!)/SUM(#REF!)*100+Kutools_Chart!$NJ$6</f>
        <v>#REF!</v>
      </c>
      <c r="NN6" t="e">
        <f>SUM(#REF!)/SUM(#REF!)*100+Kutools_Chart!$NL$6</f>
        <v>#REF!</v>
      </c>
      <c r="NO6" t="e">
        <f>SUM(#REF!)/SUM(#REF!)*100+Kutools_Chart!$NL$6</f>
        <v>#REF!</v>
      </c>
      <c r="NP6" t="e">
        <f>SUM(#REF!)/SUM(#REF!)*100+Kutools_Chart!$NN$6</f>
        <v>#REF!</v>
      </c>
      <c r="NQ6" t="e">
        <f>SUM(#REF!)/SUM(#REF!)*100+Kutools_Chart!$NN$6</f>
        <v>#REF!</v>
      </c>
      <c r="NR6" t="e">
        <f>SUM(#REF!)/SUM(#REF!)*100+Kutools_Chart!$NP$6</f>
        <v>#REF!</v>
      </c>
      <c r="NS6" t="e">
        <f>SUM(#REF!)/SUM(#REF!)*100+Kutools_Chart!$NP$6</f>
        <v>#REF!</v>
      </c>
      <c r="NT6" t="e">
        <f>SUM(#REF!)/SUM(#REF!)*100+Kutools_Chart!$NR$6</f>
        <v>#REF!</v>
      </c>
      <c r="NU6" t="e">
        <f>SUM(#REF!)/SUM(#REF!)*100+Kutools_Chart!$NR$6</f>
        <v>#REF!</v>
      </c>
      <c r="NV6" t="e">
        <f>SUM(#REF!)/SUM(#REF!)*100+Kutools_Chart!$NT$6</f>
        <v>#REF!</v>
      </c>
      <c r="NW6" t="e">
        <f>SUM(#REF!)/SUM(#REF!)*100+Kutools_Chart!$NT$6</f>
        <v>#REF!</v>
      </c>
      <c r="NX6" t="e">
        <f>SUM(#REF!)/SUM(#REF!)*100+Kutools_Chart!$NV$6</f>
        <v>#REF!</v>
      </c>
      <c r="NY6" t="e">
        <f>SUM(#REF!)/SUM(#REF!)*100+Kutools_Chart!$NV$6</f>
        <v>#REF!</v>
      </c>
      <c r="NZ6" t="e">
        <f>SUM(#REF!)/SUM(#REF!)*100+Kutools_Chart!$NX$6</f>
        <v>#REF!</v>
      </c>
      <c r="OA6" t="e">
        <f>SUM(#REF!)/SUM(#REF!)*100+Kutools_Chart!$NX$6</f>
        <v>#REF!</v>
      </c>
      <c r="OB6" t="e">
        <f>SUM(#REF!)/SUM(#REF!)*100+Kutools_Chart!$NZ$6</f>
        <v>#REF!</v>
      </c>
      <c r="OC6" t="e">
        <f>SUM(#REF!)/SUM(#REF!)*100+Kutools_Chart!$NZ$6</f>
        <v>#REF!</v>
      </c>
      <c r="OD6" t="e">
        <f>SUM(#REF!)/SUM(#REF!)*100+Kutools_Chart!$OB$6</f>
        <v>#REF!</v>
      </c>
      <c r="OE6" t="e">
        <f>SUM(#REF!)/SUM(#REF!)*100+Kutools_Chart!$OB$6</f>
        <v>#REF!</v>
      </c>
      <c r="OF6" t="e">
        <f>SUM(#REF!)/SUM(#REF!)*100+Kutools_Chart!$OD$6</f>
        <v>#REF!</v>
      </c>
      <c r="OG6" t="e">
        <f>SUM(#REF!)/SUM(#REF!)*100+Kutools_Chart!$OD$6</f>
        <v>#REF!</v>
      </c>
      <c r="OH6" t="e">
        <f>SUM(#REF!)/SUM(#REF!)*100+Kutools_Chart!$OF$6</f>
        <v>#REF!</v>
      </c>
      <c r="OI6" t="e">
        <f>SUM(#REF!)/SUM(#REF!)*100+Kutools_Chart!$OF$6</f>
        <v>#REF!</v>
      </c>
      <c r="OJ6" t="e">
        <f>SUM(#REF!)/SUM(#REF!)*100+Kutools_Chart!$OH$6</f>
        <v>#REF!</v>
      </c>
      <c r="OK6" t="e">
        <f>SUM(#REF!)/SUM(#REF!)*100+Kutools_Chart!$OH$6</f>
        <v>#REF!</v>
      </c>
      <c r="OL6" t="e">
        <f>SUM(#REF!)/SUM(#REF!)*100+Kutools_Chart!$OJ$6</f>
        <v>#REF!</v>
      </c>
      <c r="OM6" t="e">
        <f>SUM(#REF!)/SUM(#REF!)*100+Kutools_Chart!$OJ$6</f>
        <v>#REF!</v>
      </c>
      <c r="ON6" t="e">
        <f>SUM(#REF!)/SUM(#REF!)*100+Kutools_Chart!$OL$6</f>
        <v>#REF!</v>
      </c>
      <c r="OO6" t="e">
        <f>SUM(#REF!)/SUM(#REF!)*100+Kutools_Chart!$OL$6</f>
        <v>#REF!</v>
      </c>
      <c r="OP6" t="e">
        <f>SUM(#REF!)/SUM(#REF!)*100+Kutools_Chart!$ON$6</f>
        <v>#REF!</v>
      </c>
      <c r="OQ6" t="e">
        <f>SUM(#REF!)/SUM(#REF!)*100+Kutools_Chart!$ON$6</f>
        <v>#REF!</v>
      </c>
      <c r="OR6" t="e">
        <f>SUM(#REF!)/SUM(#REF!)*100+Kutools_Chart!$OP$6</f>
        <v>#REF!</v>
      </c>
      <c r="OS6" t="e">
        <f>SUM(#REF!)/SUM(#REF!)*100+Kutools_Chart!$OP$6</f>
        <v>#REF!</v>
      </c>
      <c r="OT6" t="e">
        <f>SUM(#REF!)/SUM(#REF!)*100+Kutools_Chart!$OR$6</f>
        <v>#REF!</v>
      </c>
      <c r="OU6" t="e">
        <f>SUM(#REF!)/SUM(#REF!)*100+Kutools_Chart!$OR$6</f>
        <v>#REF!</v>
      </c>
      <c r="OV6" t="e">
        <f>SUM(#REF!)/SUM(#REF!)*100+Kutools_Chart!$OT$6</f>
        <v>#REF!</v>
      </c>
      <c r="OW6" t="e">
        <f>SUM(#REF!)/SUM(#REF!)*100+Kutools_Chart!$OT$6</f>
        <v>#REF!</v>
      </c>
      <c r="OX6" t="e">
        <f>SUM(#REF!)/SUM(#REF!)*100+Kutools_Chart!$OV$6</f>
        <v>#REF!</v>
      </c>
      <c r="OY6" t="e">
        <f>SUM(#REF!)/SUM(#REF!)*100+Kutools_Chart!$OV$6</f>
        <v>#REF!</v>
      </c>
      <c r="OZ6" t="e">
        <f>SUM(#REF!)/SUM(#REF!)*100+Kutools_Chart!$OX$6</f>
        <v>#REF!</v>
      </c>
      <c r="PA6" t="e">
        <f>SUM(#REF!)/SUM(#REF!)*100+Kutools_Chart!$OX$6</f>
        <v>#REF!</v>
      </c>
      <c r="PB6" t="e">
        <f>SUM(#REF!)/SUM(#REF!)*100+Kutools_Chart!$OZ$6</f>
        <v>#REF!</v>
      </c>
      <c r="PC6" t="e">
        <f>SUM(#REF!)/SUM(#REF!)*100+Kutools_Chart!$OZ$6</f>
        <v>#REF!</v>
      </c>
      <c r="PD6" t="e">
        <f>SUM(#REF!)/SUM(#REF!)*100+Kutools_Chart!$PB$6</f>
        <v>#REF!</v>
      </c>
      <c r="PE6" t="e">
        <f>SUM(#REF!)/SUM(#REF!)*100+Kutools_Chart!$PB$6</f>
        <v>#REF!</v>
      </c>
      <c r="PF6" t="e">
        <f>SUM(#REF!)/SUM(#REF!)*100+Kutools_Chart!$PD$6</f>
        <v>#REF!</v>
      </c>
      <c r="PG6" t="e">
        <f>SUM(#REF!)/SUM(#REF!)*100+Kutools_Chart!$PD$6</f>
        <v>#REF!</v>
      </c>
      <c r="PH6" t="e">
        <f>SUM(#REF!)/SUM(#REF!)*100+Kutools_Chart!$PF$6</f>
        <v>#REF!</v>
      </c>
      <c r="PI6" t="e">
        <f>SUM(#REF!)/SUM(#REF!)*100+Kutools_Chart!$PF$6</f>
        <v>#REF!</v>
      </c>
      <c r="PJ6" t="e">
        <f>SUM(#REF!)/SUM(#REF!)*100+Kutools_Chart!$PH$6</f>
        <v>#REF!</v>
      </c>
      <c r="PK6" t="e">
        <f>SUM(#REF!)/SUM(#REF!)*100+Kutools_Chart!$PH$6</f>
        <v>#REF!</v>
      </c>
      <c r="PL6" t="e">
        <f>SUM(#REF!)/SUM(#REF!)*100+Kutools_Chart!$PJ$6</f>
        <v>#REF!</v>
      </c>
      <c r="PM6" t="e">
        <f>SUM(#REF!)/SUM(#REF!)*100+Kutools_Chart!$PJ$6</f>
        <v>#REF!</v>
      </c>
      <c r="PN6" t="e">
        <f>SUM(#REF!)/SUM(#REF!)*100+Kutools_Chart!$PL$6</f>
        <v>#REF!</v>
      </c>
      <c r="PO6" t="e">
        <f>SUM(#REF!)/SUM(#REF!)*100+Kutools_Chart!$PL$6</f>
        <v>#REF!</v>
      </c>
      <c r="PP6" t="e">
        <f>SUM(#REF!)/SUM(#REF!)*100+Kutools_Chart!$PN$6</f>
        <v>#REF!</v>
      </c>
      <c r="PQ6" t="e">
        <f>SUM(#REF!)/SUM(#REF!)*100+Kutools_Chart!$PN$6</f>
        <v>#REF!</v>
      </c>
      <c r="PR6" t="e">
        <f>SUM(#REF!)/SUM(#REF!)*100+Kutools_Chart!$PP$6</f>
        <v>#REF!</v>
      </c>
      <c r="PS6" t="e">
        <f>SUM(#REF!)/SUM(#REF!)*100+Kutools_Chart!$PP$6</f>
        <v>#REF!</v>
      </c>
      <c r="PT6" t="e">
        <f>SUM(#REF!)/SUM(#REF!)*100+Kutools_Chart!$PR$6</f>
        <v>#REF!</v>
      </c>
      <c r="PU6" t="e">
        <f>SUM(#REF!)/SUM(#REF!)*100+Kutools_Chart!$PR$6</f>
        <v>#REF!</v>
      </c>
      <c r="PV6" t="e">
        <f>SUM(#REF!)/SUM(#REF!)*100+Kutools_Chart!$PT$6</f>
        <v>#REF!</v>
      </c>
      <c r="PW6" t="e">
        <f>SUM(#REF!)/SUM(#REF!)*100+Kutools_Chart!$PT$6</f>
        <v>#REF!</v>
      </c>
      <c r="PX6" t="e">
        <f>SUM(#REF!)/SUM(#REF!)*100+Kutools_Chart!$PV$6</f>
        <v>#REF!</v>
      </c>
      <c r="PY6" t="e">
        <f>SUM(#REF!)/SUM(#REF!)*100+Kutools_Chart!$PV$6</f>
        <v>#REF!</v>
      </c>
      <c r="PZ6" t="e">
        <f>SUM(#REF!)/SUM(#REF!)*100+Kutools_Chart!$PX$6</f>
        <v>#REF!</v>
      </c>
      <c r="QA6" t="e">
        <f>SUM(#REF!)/SUM(#REF!)*100+Kutools_Chart!$PX$6</f>
        <v>#REF!</v>
      </c>
      <c r="QB6" t="e">
        <f>SUM(#REF!)/SUM(#REF!)*100+Kutools_Chart!$PZ$6</f>
        <v>#REF!</v>
      </c>
      <c r="QC6" t="e">
        <f>SUM(#REF!)/SUM(#REF!)*100+Kutools_Chart!$PZ$6</f>
        <v>#REF!</v>
      </c>
      <c r="QD6" t="e">
        <f>SUM(#REF!)/SUM(#REF!)*100+Kutools_Chart!$QB$6</f>
        <v>#REF!</v>
      </c>
      <c r="QE6" t="e">
        <f>SUM(#REF!)/SUM(#REF!)*100+Kutools_Chart!$QB$6</f>
        <v>#REF!</v>
      </c>
      <c r="QF6" t="e">
        <f>SUM(#REF!)/SUM(#REF!)*100+Kutools_Chart!$QD$6</f>
        <v>#REF!</v>
      </c>
      <c r="QG6" t="e">
        <f>SUM(#REF!)/SUM(#REF!)*100+Kutools_Chart!$QD$6</f>
        <v>#REF!</v>
      </c>
      <c r="QH6" t="e">
        <f>SUM(#REF!)/SUM(#REF!)*100+Kutools_Chart!$QF$6</f>
        <v>#REF!</v>
      </c>
      <c r="QI6" t="e">
        <f>SUM(#REF!)/SUM(#REF!)*100+Kutools_Chart!$QF$6</f>
        <v>#REF!</v>
      </c>
      <c r="QJ6" t="e">
        <f>SUM(#REF!)/SUM(#REF!)*100+Kutools_Chart!$QH$6</f>
        <v>#REF!</v>
      </c>
      <c r="QK6" t="e">
        <f>SUM(#REF!)/SUM(#REF!)*100+Kutools_Chart!$QH$6</f>
        <v>#REF!</v>
      </c>
      <c r="QL6" t="e">
        <f>SUM(#REF!)/SUM(#REF!)*100+Kutools_Chart!$QJ$6</f>
        <v>#REF!</v>
      </c>
      <c r="QM6" t="e">
        <f>SUM(#REF!)/SUM(#REF!)*100+Kutools_Chart!$QJ$6</f>
        <v>#REF!</v>
      </c>
      <c r="QN6" t="e">
        <f>SUM(#REF!)/SUM(#REF!)*100+Kutools_Chart!$QL$6</f>
        <v>#REF!</v>
      </c>
      <c r="QO6" t="e">
        <f>SUM(#REF!)/SUM(#REF!)*100+Kutools_Chart!$QL$6</f>
        <v>#REF!</v>
      </c>
      <c r="QP6" t="e">
        <f>SUM(#REF!)/SUM(#REF!)*100+Kutools_Chart!$QN$6</f>
        <v>#REF!</v>
      </c>
      <c r="QQ6" t="e">
        <f>SUM(#REF!)/SUM(#REF!)*100+Kutools_Chart!$QN$6</f>
        <v>#REF!</v>
      </c>
      <c r="QR6" t="e">
        <f>SUM(#REF!)/SUM(#REF!)*100+Kutools_Chart!$QP$6</f>
        <v>#REF!</v>
      </c>
      <c r="QS6" t="e">
        <f>SUM(#REF!)/SUM(#REF!)*100+Kutools_Chart!$QP$6</f>
        <v>#REF!</v>
      </c>
      <c r="QT6" t="e">
        <f>SUM(#REF!)/SUM(#REF!)*100+Kutools_Chart!$QR$6</f>
        <v>#REF!</v>
      </c>
      <c r="QU6" t="e">
        <f>SUM(#REF!)/SUM(#REF!)*100+Kutools_Chart!$QR$6</f>
        <v>#REF!</v>
      </c>
      <c r="QV6" t="e">
        <f>SUM(#REF!)/SUM(#REF!)*100+Kutools_Chart!$QT$6</f>
        <v>#REF!</v>
      </c>
      <c r="QW6" t="e">
        <f>SUM(#REF!)/SUM(#REF!)*100+Kutools_Chart!$QT$6</f>
        <v>#REF!</v>
      </c>
      <c r="QX6" t="e">
        <f>SUM(#REF!)/SUM(#REF!)*100+Kutools_Chart!$QV$6</f>
        <v>#REF!</v>
      </c>
      <c r="QY6" t="e">
        <f>SUM(#REF!)/SUM(#REF!)*100+Kutools_Chart!$QV$6</f>
        <v>#REF!</v>
      </c>
      <c r="QZ6" t="e">
        <f>SUM(#REF!)/SUM(#REF!)*100+Kutools_Chart!$QX$6</f>
        <v>#REF!</v>
      </c>
      <c r="RA6" t="e">
        <f>SUM(#REF!)/SUM(#REF!)*100+Kutools_Chart!$QX$6</f>
        <v>#REF!</v>
      </c>
      <c r="RB6" t="e">
        <f>SUM(#REF!)/SUM(#REF!)*100+Kutools_Chart!$QZ$6</f>
        <v>#REF!</v>
      </c>
      <c r="RC6" t="e">
        <f>SUM(#REF!)/SUM(#REF!)*100+Kutools_Chart!$QZ$6</f>
        <v>#REF!</v>
      </c>
      <c r="RD6" t="e">
        <f>SUM(#REF!)/SUM(#REF!)*100+Kutools_Chart!$RB$6</f>
        <v>#REF!</v>
      </c>
      <c r="RE6" t="e">
        <f>SUM(#REF!)/SUM(#REF!)*100+Kutools_Chart!$RB$6</f>
        <v>#REF!</v>
      </c>
      <c r="RF6" t="e">
        <f>SUM(#REF!)/SUM(#REF!)*100+Kutools_Chart!$RD$6</f>
        <v>#REF!</v>
      </c>
      <c r="RG6" t="e">
        <f>SUM(#REF!)/SUM(#REF!)*100+Kutools_Chart!$RD$6</f>
        <v>#REF!</v>
      </c>
      <c r="RH6" t="e">
        <f>SUM(#REF!)/SUM(#REF!)*100+Kutools_Chart!$RF$6</f>
        <v>#REF!</v>
      </c>
      <c r="RI6" t="e">
        <f>SUM(#REF!)/SUM(#REF!)*100+Kutools_Chart!$RF$6</f>
        <v>#REF!</v>
      </c>
      <c r="RJ6" t="e">
        <f>SUM(#REF!)/SUM(#REF!)*100+Kutools_Chart!$RH$6</f>
        <v>#REF!</v>
      </c>
      <c r="RK6" t="e">
        <f>SUM(#REF!)/SUM(#REF!)*100+Kutools_Chart!$RH$6</f>
        <v>#REF!</v>
      </c>
      <c r="RL6" t="e">
        <f>SUM(#REF!)/SUM(#REF!)*100+Kutools_Chart!$RJ$6</f>
        <v>#REF!</v>
      </c>
      <c r="RM6" t="e">
        <f>SUM(#REF!)/SUM(#REF!)*100+Kutools_Chart!$RJ$6</f>
        <v>#REF!</v>
      </c>
      <c r="RN6" t="e">
        <f>SUM(#REF!)/SUM(#REF!)*100+Kutools_Chart!$RL$6</f>
        <v>#REF!</v>
      </c>
      <c r="RO6" t="e">
        <f>SUM(#REF!)/SUM(#REF!)*100+Kutools_Chart!$RL$6</f>
        <v>#REF!</v>
      </c>
      <c r="RP6" t="e">
        <f>SUM(#REF!)/SUM(#REF!)*100+Kutools_Chart!$RN$6</f>
        <v>#REF!</v>
      </c>
      <c r="RQ6" t="e">
        <f>SUM(#REF!)/SUM(#REF!)*100+Kutools_Chart!$RN$6</f>
        <v>#REF!</v>
      </c>
      <c r="RR6" t="e">
        <f>SUM(#REF!)/SUM(#REF!)*100+Kutools_Chart!$RP$6</f>
        <v>#REF!</v>
      </c>
      <c r="RS6" t="e">
        <f>SUM(#REF!)/SUM(#REF!)*100+Kutools_Chart!$RP$6</f>
        <v>#REF!</v>
      </c>
      <c r="RT6" t="e">
        <f>SUM(#REF!)/SUM(#REF!)*100+Kutools_Chart!$RR$6</f>
        <v>#REF!</v>
      </c>
      <c r="RU6" t="e">
        <f>SUM(#REF!)/SUM(#REF!)*100+Kutools_Chart!$RR$6</f>
        <v>#REF!</v>
      </c>
      <c r="RV6" t="e">
        <f>SUM(#REF!)/SUM(#REF!)*100+Kutools_Chart!$RT$6</f>
        <v>#REF!</v>
      </c>
      <c r="RW6" t="e">
        <f>SUM(#REF!)/SUM(#REF!)*100+Kutools_Chart!$RT$6</f>
        <v>#REF!</v>
      </c>
      <c r="RX6" t="e">
        <f>SUM(#REF!)/SUM(#REF!)*100+Kutools_Chart!$RV$6</f>
        <v>#REF!</v>
      </c>
      <c r="RY6" t="e">
        <f>SUM(#REF!)/SUM(#REF!)*100+Kutools_Chart!$RV$6</f>
        <v>#REF!</v>
      </c>
      <c r="RZ6" t="e">
        <f>SUM(#REF!)/SUM(#REF!)*100+Kutools_Chart!$RX$6</f>
        <v>#REF!</v>
      </c>
      <c r="SA6" t="e">
        <f>SUM(#REF!)/SUM(#REF!)*100+Kutools_Chart!$RX$6</f>
        <v>#REF!</v>
      </c>
      <c r="SB6" t="e">
        <f>SUM(#REF!)/SUM(#REF!)*100+Kutools_Chart!$RZ$6</f>
        <v>#REF!</v>
      </c>
      <c r="SC6" t="e">
        <f>SUM(#REF!)/SUM(#REF!)*100+Kutools_Chart!$RZ$6</f>
        <v>#REF!</v>
      </c>
      <c r="SD6" t="e">
        <f>SUM(#REF!)/SUM(#REF!)*100+Kutools_Chart!$SB$6</f>
        <v>#REF!</v>
      </c>
      <c r="SE6" t="e">
        <f>SUM(#REF!)/SUM(#REF!)*100+Kutools_Chart!$SB$6</f>
        <v>#REF!</v>
      </c>
      <c r="SF6" t="e">
        <f>SUM(#REF!)/SUM(#REF!)*100+Kutools_Chart!$SD$6</f>
        <v>#REF!</v>
      </c>
      <c r="SG6" t="e">
        <f>SUM(#REF!)/SUM(#REF!)*100+Kutools_Chart!$SD$6</f>
        <v>#REF!</v>
      </c>
      <c r="SH6" t="e">
        <f>SUM(#REF!)/SUM(#REF!)*100+Kutools_Chart!$SF$6</f>
        <v>#REF!</v>
      </c>
      <c r="SI6" t="e">
        <f>SUM(#REF!)/SUM(#REF!)*100+Kutools_Chart!$SF$6</f>
        <v>#REF!</v>
      </c>
      <c r="SJ6" t="e">
        <f>SUM(#REF!)/SUM(#REF!)*100+Kutools_Chart!$SH$6</f>
        <v>#REF!</v>
      </c>
      <c r="SK6" t="e">
        <f>SUM(#REF!)/SUM(#REF!)*100+Kutools_Chart!$SH$6</f>
        <v>#REF!</v>
      </c>
      <c r="SL6" t="e">
        <f>SUM(#REF!)/SUM(#REF!)*100+Kutools_Chart!$SJ$6</f>
        <v>#REF!</v>
      </c>
      <c r="SM6" t="e">
        <f>SUM(#REF!)/SUM(#REF!)*100+Kutools_Chart!$SJ$6</f>
        <v>#REF!</v>
      </c>
      <c r="SN6" t="e">
        <f>SUM(#REF!)/SUM(#REF!)*100+Kutools_Chart!$SL$6</f>
        <v>#REF!</v>
      </c>
      <c r="SO6" t="e">
        <f>SUM(#REF!)/SUM(#REF!)*100+Kutools_Chart!$SL$6</f>
        <v>#REF!</v>
      </c>
      <c r="SP6" t="e">
        <f>SUM(#REF!)/SUM(#REF!)*100+Kutools_Chart!$SN$6</f>
        <v>#REF!</v>
      </c>
      <c r="SQ6" t="e">
        <f>SUM(#REF!)/SUM(#REF!)*100+Kutools_Chart!$SN$6</f>
        <v>#REF!</v>
      </c>
      <c r="SR6" t="e">
        <f>SUM(#REF!)/SUM(#REF!)*100+Kutools_Chart!$SP$6</f>
        <v>#REF!</v>
      </c>
      <c r="SS6" t="e">
        <f>SUM(#REF!)/SUM(#REF!)*100+Kutools_Chart!$SP$6</f>
        <v>#REF!</v>
      </c>
      <c r="ST6" t="e">
        <f>SUM(#REF!)/SUM(#REF!)*100+Kutools_Chart!$SR$6</f>
        <v>#REF!</v>
      </c>
      <c r="SU6" t="e">
        <f>SUM(#REF!)/SUM(#REF!)*100+Kutools_Chart!$SR$6</f>
        <v>#REF!</v>
      </c>
      <c r="SV6" t="e">
        <f>SUM(#REF!)/SUM(#REF!)*100+Kutools_Chart!$ST$6</f>
        <v>#REF!</v>
      </c>
      <c r="SW6" t="e">
        <f>SUM(#REF!)/SUM(#REF!)*100+Kutools_Chart!$ST$6</f>
        <v>#REF!</v>
      </c>
      <c r="SX6" t="e">
        <f>SUM(#REF!)/SUM(#REF!)*100+Kutools_Chart!$SV$6</f>
        <v>#REF!</v>
      </c>
      <c r="SY6" t="e">
        <f>SUM(#REF!)/SUM(#REF!)*100+Kutools_Chart!$SV$6</f>
        <v>#REF!</v>
      </c>
      <c r="SZ6" t="e">
        <f>SUM(#REF!)/SUM(#REF!)*100+Kutools_Chart!$SX$6</f>
        <v>#REF!</v>
      </c>
      <c r="TA6" t="e">
        <f>SUM(#REF!)/SUM(#REF!)*100+Kutools_Chart!$SX$6</f>
        <v>#REF!</v>
      </c>
      <c r="TB6" t="e">
        <f>SUM(#REF!)/SUM(#REF!)*100+Kutools_Chart!$SZ$6</f>
        <v>#REF!</v>
      </c>
      <c r="TC6" t="e">
        <f>SUM(#REF!)/SUM(#REF!)*100+Kutools_Chart!$SZ$6</f>
        <v>#REF!</v>
      </c>
      <c r="TD6" t="e">
        <f>SUM(#REF!)/SUM(#REF!)*100+Kutools_Chart!$TB$6</f>
        <v>#REF!</v>
      </c>
      <c r="TE6" t="e">
        <f>SUM(#REF!)/SUM(#REF!)*100+Kutools_Chart!$TB$6</f>
        <v>#REF!</v>
      </c>
      <c r="TF6" t="e">
        <f>SUM(#REF!)/SUM(#REF!)*100+Kutools_Chart!$TD$6</f>
        <v>#REF!</v>
      </c>
      <c r="TG6" t="e">
        <f>SUM(#REF!)/SUM(#REF!)*100+Kutools_Chart!$TD$6</f>
        <v>#REF!</v>
      </c>
      <c r="TH6" t="e">
        <f>SUM(#REF!)/SUM(#REF!)*100+Kutools_Chart!$TF$6</f>
        <v>#REF!</v>
      </c>
      <c r="TI6" t="e">
        <f>SUM(#REF!)/SUM(#REF!)*100+Kutools_Chart!$TF$6</f>
        <v>#REF!</v>
      </c>
      <c r="TJ6" t="e">
        <f>SUM(#REF!)/SUM(#REF!)*100+Kutools_Chart!$TH$6</f>
        <v>#REF!</v>
      </c>
      <c r="TK6" t="e">
        <f>SUM(#REF!)/SUM(#REF!)*100+Kutools_Chart!$TH$6</f>
        <v>#REF!</v>
      </c>
      <c r="TL6" t="e">
        <f>SUM(#REF!)/SUM(#REF!)*100+Kutools_Chart!$TJ$6</f>
        <v>#REF!</v>
      </c>
      <c r="TM6" t="e">
        <f>SUM(#REF!)/SUM(#REF!)*100+Kutools_Chart!$TJ$6</f>
        <v>#REF!</v>
      </c>
      <c r="TN6" t="e">
        <f>SUM(#REF!)/SUM(#REF!)*100+Kutools_Chart!$TL$6</f>
        <v>#REF!</v>
      </c>
      <c r="TO6" t="e">
        <f>SUM(#REF!)/SUM(#REF!)*100+Kutools_Chart!$TL$6</f>
        <v>#REF!</v>
      </c>
      <c r="TP6" t="e">
        <f>SUM(#REF!)/SUM(#REF!)*100+Kutools_Chart!$TN$6</f>
        <v>#REF!</v>
      </c>
      <c r="TQ6" t="e">
        <f>SUM(#REF!)/SUM(#REF!)*100+Kutools_Chart!$TN$6</f>
        <v>#REF!</v>
      </c>
      <c r="TR6" t="e">
        <f>SUM(#REF!)/SUM(#REF!)*100+Kutools_Chart!$TP$6</f>
        <v>#REF!</v>
      </c>
      <c r="TS6" t="e">
        <f>SUM(#REF!)/SUM(#REF!)*100+Kutools_Chart!$TP$6</f>
        <v>#REF!</v>
      </c>
      <c r="TT6" t="e">
        <f>SUM(#REF!)/SUM(#REF!)*100+Kutools_Chart!$TR$6</f>
        <v>#REF!</v>
      </c>
      <c r="TU6" t="e">
        <f>SUM(#REF!)/SUM(#REF!)*100+Kutools_Chart!$TR$6</f>
        <v>#REF!</v>
      </c>
      <c r="TV6" t="e">
        <f>SUM(#REF!)/SUM(#REF!)*100+Kutools_Chart!$TT$6</f>
        <v>#REF!</v>
      </c>
      <c r="TW6" t="e">
        <f>SUM(#REF!)/SUM(#REF!)*100+Kutools_Chart!$TT$6</f>
        <v>#REF!</v>
      </c>
      <c r="TX6" t="e">
        <f>SUM(#REF!)/SUM(#REF!)*100+Kutools_Chart!$TV$6</f>
        <v>#REF!</v>
      </c>
      <c r="TY6" t="e">
        <f>SUM(#REF!)/SUM(#REF!)*100+Kutools_Chart!$TV$6</f>
        <v>#REF!</v>
      </c>
      <c r="TZ6" t="e">
        <f>SUM(#REF!)/SUM(#REF!)*100+Kutools_Chart!$TX$6</f>
        <v>#REF!</v>
      </c>
      <c r="UA6" t="e">
        <f>SUM(#REF!)/SUM(#REF!)*100+Kutools_Chart!$TX$6</f>
        <v>#REF!</v>
      </c>
      <c r="UB6" t="e">
        <f>SUM(#REF!)/SUM(#REF!)*100+Kutools_Chart!$TZ$6</f>
        <v>#REF!</v>
      </c>
      <c r="UC6" t="e">
        <f>SUM(#REF!)/SUM(#REF!)*100+Kutools_Chart!$TZ$6</f>
        <v>#REF!</v>
      </c>
      <c r="UD6" t="e">
        <f>SUM(#REF!)/SUM(#REF!)*100+Kutools_Chart!$UB$6</f>
        <v>#REF!</v>
      </c>
      <c r="UE6" t="e">
        <f>SUM(#REF!)/SUM(#REF!)*100+Kutools_Chart!$UB$6</f>
        <v>#REF!</v>
      </c>
      <c r="UF6" t="e">
        <f>SUM(#REF!)/SUM(#REF!)*100+Kutools_Chart!$UD$6</f>
        <v>#REF!</v>
      </c>
      <c r="UG6" t="e">
        <f>SUM(#REF!)/SUM(#REF!)*100+Kutools_Chart!$UD$6</f>
        <v>#REF!</v>
      </c>
      <c r="UH6" t="e">
        <f>SUM(#REF!)/SUM(#REF!)*100+Kutools_Chart!$UF$6</f>
        <v>#REF!</v>
      </c>
      <c r="UI6" t="e">
        <f>SUM(#REF!)/SUM(#REF!)*100+Kutools_Chart!$UF$6</f>
        <v>#REF!</v>
      </c>
      <c r="UJ6" t="e">
        <f>SUM(#REF!)/SUM(#REF!)*100+Kutools_Chart!$UH$6</f>
        <v>#REF!</v>
      </c>
      <c r="UK6" t="e">
        <f>SUM(#REF!)/SUM(#REF!)*100+Kutools_Chart!$UH$6</f>
        <v>#REF!</v>
      </c>
      <c r="UL6" t="e">
        <f>SUM(#REF!)/SUM(#REF!)*100+Kutools_Chart!$UJ$6</f>
        <v>#REF!</v>
      </c>
      <c r="UM6" t="e">
        <f>SUM(#REF!)/SUM(#REF!)*100+Kutools_Chart!$UJ$6</f>
        <v>#REF!</v>
      </c>
      <c r="UN6" t="e">
        <f>SUM(#REF!)/SUM(#REF!)*100+Kutools_Chart!$UL$6</f>
        <v>#REF!</v>
      </c>
      <c r="UO6" t="e">
        <f>SUM(#REF!)/SUM(#REF!)*100+Kutools_Chart!$UL$6</f>
        <v>#REF!</v>
      </c>
      <c r="UP6" t="e">
        <f>SUM(#REF!)/SUM(#REF!)*100+Kutools_Chart!$UN$6</f>
        <v>#REF!</v>
      </c>
      <c r="UQ6" t="e">
        <f>SUM(#REF!)/SUM(#REF!)*100+Kutools_Chart!$UN$6</f>
        <v>#REF!</v>
      </c>
      <c r="UR6" t="e">
        <f>SUM(#REF!)/SUM(#REF!)*100+Kutools_Chart!$UP$6</f>
        <v>#REF!</v>
      </c>
      <c r="US6" t="e">
        <f>SUM(#REF!)/SUM(#REF!)*100+Kutools_Chart!$UP$6</f>
        <v>#REF!</v>
      </c>
      <c r="UT6" t="e">
        <f>SUM(#REF!)/SUM(#REF!)*100+Kutools_Chart!$UR$6</f>
        <v>#REF!</v>
      </c>
      <c r="UU6" t="e">
        <f>SUM(#REF!)/SUM(#REF!)*100+Kutools_Chart!$UR$6</f>
        <v>#REF!</v>
      </c>
      <c r="UV6" t="e">
        <f>SUM(#REF!)/SUM(#REF!)*100+Kutools_Chart!$UT$6</f>
        <v>#REF!</v>
      </c>
      <c r="UW6" t="e">
        <f>SUM(#REF!)/SUM(#REF!)*100+Kutools_Chart!$UT$6</f>
        <v>#REF!</v>
      </c>
      <c r="UX6" t="e">
        <f>SUM(#REF!)/SUM(#REF!)*100+Kutools_Chart!$UV$6</f>
        <v>#REF!</v>
      </c>
      <c r="UY6" t="e">
        <f>SUM(#REF!)/SUM(#REF!)*100+Kutools_Chart!$UV$6</f>
        <v>#REF!</v>
      </c>
      <c r="UZ6" t="e">
        <f>SUM(#REF!)/SUM(#REF!)*100+Kutools_Chart!$UX$6</f>
        <v>#REF!</v>
      </c>
      <c r="VA6" t="e">
        <f>SUM(#REF!)/SUM(#REF!)*100+Kutools_Chart!$UX$6</f>
        <v>#REF!</v>
      </c>
      <c r="VB6">
        <v>100</v>
      </c>
    </row>
    <row r="7" spans="1:1128" x14ac:dyDescent="0.25">
      <c r="A7" t="e">
        <f>#REF!/SUM(#REF!)</f>
        <v>#REF!</v>
      </c>
      <c r="B7" t="e">
        <f>#REF!/SUM(#REF!)</f>
        <v>#REF!</v>
      </c>
      <c r="C7" t="e">
        <f>#REF!/SUM(#REF!)</f>
        <v>#REF!</v>
      </c>
      <c r="D7" t="e">
        <f>#REF!/SUM(#REF!)</f>
        <v>#REF!</v>
      </c>
      <c r="E7" t="e">
        <f>#REF!/SUM(#REF!)</f>
        <v>#REF!</v>
      </c>
      <c r="F7" t="e">
        <f>#REF!/SUM(#REF!)</f>
        <v>#REF!</v>
      </c>
      <c r="G7" t="e">
        <f>#REF!/SUM(#REF!)</f>
        <v>#REF!</v>
      </c>
      <c r="H7" t="e">
        <f>#REF!/SUM(#REF!)</f>
        <v>#REF!</v>
      </c>
      <c r="I7" t="e">
        <f>#REF!/SUM(#REF!)</f>
        <v>#REF!</v>
      </c>
      <c r="J7" t="e">
        <f>#REF!/SUM(#REF!)</f>
        <v>#REF!</v>
      </c>
      <c r="K7" t="e">
        <f>#REF!/SUM(#REF!)</f>
        <v>#REF!</v>
      </c>
      <c r="L7" t="e">
        <f>#REF!/SUM(#REF!)</f>
        <v>#REF!</v>
      </c>
      <c r="M7" t="e">
        <f>#REF!/SUM(#REF!)</f>
        <v>#REF!</v>
      </c>
      <c r="N7" t="e">
        <f>#REF!/SUM(#REF!)</f>
        <v>#REF!</v>
      </c>
      <c r="O7" t="e">
        <f>#REF!/SUM(#REF!)</f>
        <v>#REF!</v>
      </c>
      <c r="P7" t="e">
        <f>#REF!/SUM(#REF!)</f>
        <v>#REF!</v>
      </c>
      <c r="Q7" t="e">
        <f>#REF!/SUM(#REF!)</f>
        <v>#REF!</v>
      </c>
      <c r="R7" t="e">
        <f>#REF!/SUM(#REF!)</f>
        <v>#REF!</v>
      </c>
      <c r="S7" t="e">
        <f>#REF!/SUM(#REF!)</f>
        <v>#REF!</v>
      </c>
      <c r="T7" t="e">
        <f>#REF!/SUM(#REF!)</f>
        <v>#REF!</v>
      </c>
      <c r="U7" t="e">
        <f>#REF!/SUM(#REF!)</f>
        <v>#REF!</v>
      </c>
      <c r="V7" t="e">
        <f>#REF!/SUM(#REF!)</f>
        <v>#REF!</v>
      </c>
      <c r="W7" t="e">
        <f>#REF!/SUM(#REF!)</f>
        <v>#REF!</v>
      </c>
      <c r="X7" t="e">
        <f>#REF!/SUM(#REF!)</f>
        <v>#REF!</v>
      </c>
      <c r="Y7" t="e">
        <f>#REF!/SUM(#REF!)</f>
        <v>#REF!</v>
      </c>
      <c r="Z7" t="e">
        <f>#REF!/SUM(#REF!)</f>
        <v>#REF!</v>
      </c>
      <c r="AA7" t="e">
        <f>#REF!/SUM(#REF!)</f>
        <v>#REF!</v>
      </c>
      <c r="AB7" t="e">
        <f>#REF!/SUM(#REF!)</f>
        <v>#REF!</v>
      </c>
      <c r="AC7" t="e">
        <f>#REF!/SUM(#REF!)</f>
        <v>#REF!</v>
      </c>
      <c r="AD7" t="e">
        <f>#REF!/SUM(#REF!)</f>
        <v>#REF!</v>
      </c>
      <c r="AE7" t="e">
        <f>#REF!/SUM(#REF!)</f>
        <v>#REF!</v>
      </c>
      <c r="AF7" t="e">
        <f>#REF!/SUM(#REF!)</f>
        <v>#REF!</v>
      </c>
      <c r="AG7" t="e">
        <f>#REF!/SUM(#REF!)</f>
        <v>#REF!</v>
      </c>
      <c r="AH7" t="e">
        <f>#REF!/SUM(#REF!)</f>
        <v>#REF!</v>
      </c>
      <c r="AI7" t="e">
        <f>#REF!/SUM(#REF!)</f>
        <v>#REF!</v>
      </c>
      <c r="AJ7" t="e">
        <f>#REF!/SUM(#REF!)</f>
        <v>#REF!</v>
      </c>
      <c r="AK7" t="e">
        <f>#REF!/SUM(#REF!)</f>
        <v>#REF!</v>
      </c>
      <c r="AL7" t="e">
        <f>#REF!/SUM(#REF!)</f>
        <v>#REF!</v>
      </c>
      <c r="AM7" t="e">
        <f>#REF!/SUM(#REF!)</f>
        <v>#REF!</v>
      </c>
      <c r="AN7" t="e">
        <f>#REF!/SUM(#REF!)</f>
        <v>#REF!</v>
      </c>
      <c r="AO7" t="e">
        <f>#REF!/SUM(#REF!)</f>
        <v>#REF!</v>
      </c>
      <c r="AP7" t="e">
        <f>#REF!/SUM(#REF!)</f>
        <v>#REF!</v>
      </c>
      <c r="AQ7" t="e">
        <f>#REF!/SUM(#REF!)</f>
        <v>#REF!</v>
      </c>
      <c r="AR7" t="e">
        <f>#REF!/SUM(#REF!)</f>
        <v>#REF!</v>
      </c>
      <c r="AS7" t="e">
        <f>#REF!/SUM(#REF!)</f>
        <v>#REF!</v>
      </c>
      <c r="AT7" t="e">
        <f>#REF!/SUM(#REF!)</f>
        <v>#REF!</v>
      </c>
      <c r="AU7" t="e">
        <f>#REF!/SUM(#REF!)</f>
        <v>#REF!</v>
      </c>
      <c r="AV7" t="e">
        <f>#REF!/SUM(#REF!)</f>
        <v>#REF!</v>
      </c>
      <c r="AW7" t="e">
        <f>#REF!/SUM(#REF!)</f>
        <v>#REF!</v>
      </c>
      <c r="AX7" t="e">
        <f>#REF!/SUM(#REF!)</f>
        <v>#REF!</v>
      </c>
      <c r="AY7" t="e">
        <f>#REF!/SUM(#REF!)</f>
        <v>#REF!</v>
      </c>
      <c r="AZ7" t="e">
        <f>#REF!/SUM(#REF!)</f>
        <v>#REF!</v>
      </c>
      <c r="BA7" t="e">
        <f>#REF!/SUM(#REF!)</f>
        <v>#REF!</v>
      </c>
      <c r="BB7" t="e">
        <f>#REF!/SUM(#REF!)</f>
        <v>#REF!</v>
      </c>
      <c r="BC7" t="e">
        <f>#REF!/SUM(#REF!)</f>
        <v>#REF!</v>
      </c>
      <c r="BD7" t="e">
        <f>#REF!/SUM(#REF!)</f>
        <v>#REF!</v>
      </c>
      <c r="BE7" t="e">
        <f>#REF!/SUM(#REF!)</f>
        <v>#REF!</v>
      </c>
      <c r="BF7" t="e">
        <f>#REF!/SUM(#REF!)</f>
        <v>#REF!</v>
      </c>
      <c r="BG7" t="e">
        <f>#REF!/SUM(#REF!)</f>
        <v>#REF!</v>
      </c>
      <c r="BH7" t="e">
        <f>#REF!/SUM(#REF!)</f>
        <v>#REF!</v>
      </c>
      <c r="BI7" t="e">
        <f>#REF!/SUM(#REF!)</f>
        <v>#REF!</v>
      </c>
      <c r="BJ7" t="e">
        <f>#REF!/SUM(#REF!)</f>
        <v>#REF!</v>
      </c>
      <c r="BK7" t="e">
        <f>#REF!/SUM(#REF!)</f>
        <v>#REF!</v>
      </c>
      <c r="BL7" t="e">
        <f>#REF!/SUM(#REF!)</f>
        <v>#REF!</v>
      </c>
      <c r="BM7" t="e">
        <f>#REF!/SUM(#REF!)</f>
        <v>#REF!</v>
      </c>
      <c r="BN7" t="e">
        <f>#REF!/SUM(#REF!)</f>
        <v>#REF!</v>
      </c>
      <c r="BO7" t="e">
        <f>#REF!/SUM(#REF!)</f>
        <v>#REF!</v>
      </c>
      <c r="BP7" t="e">
        <f>#REF!/SUM(#REF!)</f>
        <v>#REF!</v>
      </c>
      <c r="BQ7" t="e">
        <f>#REF!/SUM(#REF!)</f>
        <v>#REF!</v>
      </c>
      <c r="BR7" t="e">
        <f>#REF!/SUM(#REF!)</f>
        <v>#REF!</v>
      </c>
      <c r="BS7" t="e">
        <f>#REF!/SUM(#REF!)</f>
        <v>#REF!</v>
      </c>
      <c r="BT7" t="e">
        <f>#REF!/SUM(#REF!)</f>
        <v>#REF!</v>
      </c>
      <c r="BU7" t="e">
        <f>#REF!/SUM(#REF!)</f>
        <v>#REF!</v>
      </c>
      <c r="BV7" t="e">
        <f>#REF!/SUM(#REF!)</f>
        <v>#REF!</v>
      </c>
      <c r="BW7" t="e">
        <f>#REF!/SUM(#REF!)</f>
        <v>#REF!</v>
      </c>
      <c r="BX7" t="e">
        <f>#REF!/SUM(#REF!)</f>
        <v>#REF!</v>
      </c>
      <c r="BY7" t="e">
        <f>#REF!/SUM(#REF!)</f>
        <v>#REF!</v>
      </c>
      <c r="BZ7" t="e">
        <f>#REF!/SUM(#REF!)</f>
        <v>#REF!</v>
      </c>
      <c r="CA7" t="e">
        <f>#REF!/SUM(#REF!)</f>
        <v>#REF!</v>
      </c>
      <c r="CB7" t="e">
        <f>#REF!/SUM(#REF!)</f>
        <v>#REF!</v>
      </c>
      <c r="CC7" t="e">
        <f>#REF!/SUM(#REF!)</f>
        <v>#REF!</v>
      </c>
      <c r="CD7" t="e">
        <f>#REF!/SUM(#REF!)</f>
        <v>#REF!</v>
      </c>
      <c r="CE7" t="e">
        <f>#REF!/SUM(#REF!)</f>
        <v>#REF!</v>
      </c>
      <c r="CF7" t="e">
        <f>#REF!/SUM(#REF!)</f>
        <v>#REF!</v>
      </c>
      <c r="CG7" t="e">
        <f>#REF!/SUM(#REF!)</f>
        <v>#REF!</v>
      </c>
      <c r="CH7" t="e">
        <f>#REF!/SUM(#REF!)</f>
        <v>#REF!</v>
      </c>
      <c r="CI7" t="e">
        <f>#REF!/SUM(#REF!)</f>
        <v>#REF!</v>
      </c>
      <c r="CJ7" t="e">
        <f>#REF!/SUM(#REF!)</f>
        <v>#REF!</v>
      </c>
      <c r="CK7" t="e">
        <f>#REF!/SUM(#REF!)</f>
        <v>#REF!</v>
      </c>
      <c r="CL7" t="e">
        <f>#REF!/SUM(#REF!)</f>
        <v>#REF!</v>
      </c>
      <c r="CM7" t="e">
        <f>#REF!/SUM(#REF!)</f>
        <v>#REF!</v>
      </c>
      <c r="CN7" t="e">
        <f>#REF!/SUM(#REF!)</f>
        <v>#REF!</v>
      </c>
      <c r="CO7" t="e">
        <f>#REF!/SUM(#REF!)</f>
        <v>#REF!</v>
      </c>
      <c r="CP7" t="e">
        <f>#REF!/SUM(#REF!)</f>
        <v>#REF!</v>
      </c>
      <c r="CQ7" t="e">
        <f>#REF!/SUM(#REF!)</f>
        <v>#REF!</v>
      </c>
      <c r="CR7" t="e">
        <f>#REF!/SUM(#REF!)</f>
        <v>#REF!</v>
      </c>
      <c r="CS7" t="e">
        <f>#REF!/SUM(#REF!)</f>
        <v>#REF!</v>
      </c>
      <c r="CT7" t="e">
        <f>#REF!/SUM(#REF!)</f>
        <v>#REF!</v>
      </c>
      <c r="CU7" t="e">
        <f>#REF!/SUM(#REF!)</f>
        <v>#REF!</v>
      </c>
      <c r="CV7" t="e">
        <f>#REF!/SUM(#REF!)</f>
        <v>#REF!</v>
      </c>
      <c r="CW7" t="e">
        <f>#REF!/SUM(#REF!)</f>
        <v>#REF!</v>
      </c>
      <c r="CX7" t="e">
        <f>#REF!/SUM(#REF!)</f>
        <v>#REF!</v>
      </c>
      <c r="CY7" t="e">
        <f>#REF!/SUM(#REF!)</f>
        <v>#REF!</v>
      </c>
      <c r="CZ7" t="e">
        <f>#REF!/SUM(#REF!)</f>
        <v>#REF!</v>
      </c>
      <c r="DA7" t="e">
        <f>#REF!/SUM(#REF!)</f>
        <v>#REF!</v>
      </c>
      <c r="DB7" t="e">
        <f>#REF!/SUM(#REF!)</f>
        <v>#REF!</v>
      </c>
      <c r="DC7" t="e">
        <f>#REF!/SUM(#REF!)</f>
        <v>#REF!</v>
      </c>
      <c r="DD7" t="e">
        <f>#REF!/SUM(#REF!)</f>
        <v>#REF!</v>
      </c>
      <c r="DE7" t="e">
        <f>#REF!/SUM(#REF!)</f>
        <v>#REF!</v>
      </c>
      <c r="DF7" t="e">
        <f>#REF!/SUM(#REF!)</f>
        <v>#REF!</v>
      </c>
      <c r="DG7" t="e">
        <f>#REF!/SUM(#REF!)</f>
        <v>#REF!</v>
      </c>
      <c r="DH7" t="e">
        <f>#REF!/SUM(#REF!)</f>
        <v>#REF!</v>
      </c>
      <c r="DI7" t="e">
        <f>#REF!/SUM(#REF!)</f>
        <v>#REF!</v>
      </c>
      <c r="DJ7" t="e">
        <f>#REF!/SUM(#REF!)</f>
        <v>#REF!</v>
      </c>
      <c r="DK7" t="e">
        <f>#REF!/SUM(#REF!)</f>
        <v>#REF!</v>
      </c>
      <c r="DL7" t="e">
        <f>#REF!/SUM(#REF!)</f>
        <v>#REF!</v>
      </c>
      <c r="DM7" t="e">
        <f>#REF!/SUM(#REF!)</f>
        <v>#REF!</v>
      </c>
      <c r="DN7" t="e">
        <f>#REF!/SUM(#REF!)</f>
        <v>#REF!</v>
      </c>
      <c r="DO7" t="e">
        <f>#REF!/SUM(#REF!)</f>
        <v>#REF!</v>
      </c>
      <c r="DP7" t="e">
        <f>#REF!/SUM(#REF!)</f>
        <v>#REF!</v>
      </c>
      <c r="DQ7" t="e">
        <f>#REF!/SUM(#REF!)</f>
        <v>#REF!</v>
      </c>
      <c r="DR7" t="e">
        <f>#REF!/SUM(#REF!)</f>
        <v>#REF!</v>
      </c>
      <c r="DS7" t="e">
        <f>#REF!/SUM(#REF!)</f>
        <v>#REF!</v>
      </c>
      <c r="DT7" t="e">
        <f>#REF!/SUM(#REF!)</f>
        <v>#REF!</v>
      </c>
      <c r="DU7" t="e">
        <f>#REF!/SUM(#REF!)</f>
        <v>#REF!</v>
      </c>
      <c r="DV7" t="e">
        <f>#REF!/SUM(#REF!)</f>
        <v>#REF!</v>
      </c>
      <c r="DW7" t="e">
        <f>#REF!/SUM(#REF!)</f>
        <v>#REF!</v>
      </c>
      <c r="DX7" t="e">
        <f>#REF!/SUM(#REF!)</f>
        <v>#REF!</v>
      </c>
      <c r="DY7" t="e">
        <f>#REF!/SUM(#REF!)</f>
        <v>#REF!</v>
      </c>
      <c r="DZ7" t="e">
        <f>#REF!/SUM(#REF!)</f>
        <v>#REF!</v>
      </c>
      <c r="EA7" t="e">
        <f>#REF!/SUM(#REF!)</f>
        <v>#REF!</v>
      </c>
      <c r="EB7" t="e">
        <f>#REF!/SUM(#REF!)</f>
        <v>#REF!</v>
      </c>
      <c r="EC7" t="e">
        <f>#REF!/SUM(#REF!)</f>
        <v>#REF!</v>
      </c>
      <c r="ED7" t="e">
        <f>#REF!/SUM(#REF!)</f>
        <v>#REF!</v>
      </c>
      <c r="EE7" t="e">
        <f>#REF!/SUM(#REF!)</f>
        <v>#REF!</v>
      </c>
      <c r="EF7" t="e">
        <f>#REF!/SUM(#REF!)</f>
        <v>#REF!</v>
      </c>
      <c r="EG7" t="e">
        <f>#REF!/SUM(#REF!)</f>
        <v>#REF!</v>
      </c>
      <c r="EH7" t="e">
        <f>#REF!/SUM(#REF!)</f>
        <v>#REF!</v>
      </c>
      <c r="EI7" t="e">
        <f>#REF!/SUM(#REF!)</f>
        <v>#REF!</v>
      </c>
      <c r="EJ7" t="e">
        <f>#REF!/SUM(#REF!)</f>
        <v>#REF!</v>
      </c>
      <c r="EK7" t="e">
        <f>#REF!/SUM(#REF!)</f>
        <v>#REF!</v>
      </c>
      <c r="EL7" t="e">
        <f>#REF!/SUM(#REF!)</f>
        <v>#REF!</v>
      </c>
      <c r="EM7" t="e">
        <f>#REF!/SUM(#REF!)</f>
        <v>#REF!</v>
      </c>
      <c r="EN7" t="e">
        <f>#REF!/SUM(#REF!)</f>
        <v>#REF!</v>
      </c>
      <c r="EO7" t="e">
        <f>#REF!/SUM(#REF!)</f>
        <v>#REF!</v>
      </c>
      <c r="EP7" t="e">
        <f>#REF!/SUM(#REF!)</f>
        <v>#REF!</v>
      </c>
      <c r="EQ7" t="e">
        <f>#REF!/SUM(#REF!)</f>
        <v>#REF!</v>
      </c>
      <c r="ER7" t="e">
        <f>#REF!/SUM(#REF!)</f>
        <v>#REF!</v>
      </c>
      <c r="ES7" t="e">
        <f>#REF!/SUM(#REF!)</f>
        <v>#REF!</v>
      </c>
      <c r="ET7" t="e">
        <f>#REF!/SUM(#REF!)</f>
        <v>#REF!</v>
      </c>
      <c r="EU7" t="e">
        <f>#REF!/SUM(#REF!)</f>
        <v>#REF!</v>
      </c>
      <c r="EV7" t="e">
        <f>#REF!/SUM(#REF!)</f>
        <v>#REF!</v>
      </c>
      <c r="EW7" t="e">
        <f>#REF!/SUM(#REF!)</f>
        <v>#REF!</v>
      </c>
      <c r="EX7" t="e">
        <f>#REF!/SUM(#REF!)</f>
        <v>#REF!</v>
      </c>
      <c r="EY7" t="e">
        <f>#REF!/SUM(#REF!)</f>
        <v>#REF!</v>
      </c>
      <c r="EZ7" t="e">
        <f>#REF!/SUM(#REF!)</f>
        <v>#REF!</v>
      </c>
      <c r="FA7" t="e">
        <f>#REF!/SUM(#REF!)</f>
        <v>#REF!</v>
      </c>
      <c r="FB7" t="e">
        <f>#REF!/SUM(#REF!)</f>
        <v>#REF!</v>
      </c>
      <c r="FC7" t="e">
        <f>#REF!/SUM(#REF!)</f>
        <v>#REF!</v>
      </c>
      <c r="FD7" t="e">
        <f>#REF!/SUM(#REF!)</f>
        <v>#REF!</v>
      </c>
      <c r="FE7" t="e">
        <f>#REF!/SUM(#REF!)</f>
        <v>#REF!</v>
      </c>
      <c r="FF7" t="e">
        <f>#REF!/SUM(#REF!)</f>
        <v>#REF!</v>
      </c>
      <c r="FG7" t="e">
        <f>#REF!/SUM(#REF!)</f>
        <v>#REF!</v>
      </c>
      <c r="FH7" t="e">
        <f>#REF!/SUM(#REF!)</f>
        <v>#REF!</v>
      </c>
      <c r="FI7" t="e">
        <f>#REF!/SUM(#REF!)</f>
        <v>#REF!</v>
      </c>
      <c r="FJ7" t="e">
        <f>#REF!/SUM(#REF!)</f>
        <v>#REF!</v>
      </c>
      <c r="FK7" t="e">
        <f>#REF!/SUM(#REF!)</f>
        <v>#REF!</v>
      </c>
      <c r="FL7" t="e">
        <f>#REF!/SUM(#REF!)</f>
        <v>#REF!</v>
      </c>
      <c r="FM7" t="e">
        <f>#REF!/SUM(#REF!)</f>
        <v>#REF!</v>
      </c>
      <c r="FN7" t="e">
        <f>#REF!/SUM(#REF!)</f>
        <v>#REF!</v>
      </c>
      <c r="FO7" t="e">
        <f>#REF!/SUM(#REF!)</f>
        <v>#REF!</v>
      </c>
      <c r="FP7" t="e">
        <f>#REF!/SUM(#REF!)</f>
        <v>#REF!</v>
      </c>
      <c r="FQ7" t="e">
        <f>#REF!/SUM(#REF!)</f>
        <v>#REF!</v>
      </c>
      <c r="FR7" t="e">
        <f>#REF!/SUM(#REF!)</f>
        <v>#REF!</v>
      </c>
      <c r="FS7" t="e">
        <f>#REF!/SUM(#REF!)</f>
        <v>#REF!</v>
      </c>
      <c r="FT7" t="e">
        <f>#REF!/SUM(#REF!)</f>
        <v>#REF!</v>
      </c>
      <c r="FU7" t="e">
        <f>#REF!/SUM(#REF!)</f>
        <v>#REF!</v>
      </c>
      <c r="FV7" t="e">
        <f>#REF!/SUM(#REF!)</f>
        <v>#REF!</v>
      </c>
      <c r="FW7" t="e">
        <f>#REF!/SUM(#REF!)</f>
        <v>#REF!</v>
      </c>
      <c r="FX7" t="e">
        <f>#REF!/SUM(#REF!)</f>
        <v>#REF!</v>
      </c>
      <c r="FY7" t="e">
        <f>#REF!/SUM(#REF!)</f>
        <v>#REF!</v>
      </c>
      <c r="FZ7" t="e">
        <f>#REF!/SUM(#REF!)</f>
        <v>#REF!</v>
      </c>
      <c r="GA7" t="e">
        <f>#REF!/SUM(#REF!)</f>
        <v>#REF!</v>
      </c>
      <c r="GB7" t="e">
        <f>#REF!/SUM(#REF!)</f>
        <v>#REF!</v>
      </c>
      <c r="GC7" t="e">
        <f>#REF!/SUM(#REF!)</f>
        <v>#REF!</v>
      </c>
      <c r="GD7" t="e">
        <f>#REF!/SUM(#REF!)</f>
        <v>#REF!</v>
      </c>
      <c r="GE7" t="e">
        <f>#REF!/SUM(#REF!)</f>
        <v>#REF!</v>
      </c>
      <c r="GF7" t="e">
        <f>#REF!/SUM(#REF!)</f>
        <v>#REF!</v>
      </c>
      <c r="GG7" t="e">
        <f>#REF!/SUM(#REF!)</f>
        <v>#REF!</v>
      </c>
      <c r="GH7" t="e">
        <f>#REF!/SUM(#REF!)</f>
        <v>#REF!</v>
      </c>
      <c r="GI7" t="e">
        <f>#REF!/SUM(#REF!)</f>
        <v>#REF!</v>
      </c>
      <c r="GJ7" t="e">
        <f>#REF!/SUM(#REF!)</f>
        <v>#REF!</v>
      </c>
      <c r="GK7" t="e">
        <f>#REF!/SUM(#REF!)</f>
        <v>#REF!</v>
      </c>
      <c r="GL7" t="e">
        <f>#REF!/SUM(#REF!)</f>
        <v>#REF!</v>
      </c>
      <c r="GM7" t="e">
        <f>#REF!/SUM(#REF!)</f>
        <v>#REF!</v>
      </c>
      <c r="GN7" t="e">
        <f>#REF!/SUM(#REF!)</f>
        <v>#REF!</v>
      </c>
      <c r="GO7" t="e">
        <f>#REF!/SUM(#REF!)</f>
        <v>#REF!</v>
      </c>
      <c r="GP7" t="e">
        <f>#REF!/SUM(#REF!)</f>
        <v>#REF!</v>
      </c>
      <c r="GQ7" t="e">
        <f>#REF!/SUM(#REF!)</f>
        <v>#REF!</v>
      </c>
      <c r="GR7" t="e">
        <f>#REF!/SUM(#REF!)</f>
        <v>#REF!</v>
      </c>
      <c r="GS7" t="e">
        <f>#REF!/SUM(#REF!)</f>
        <v>#REF!</v>
      </c>
      <c r="GT7" t="e">
        <f>#REF!/SUM(#REF!)</f>
        <v>#REF!</v>
      </c>
      <c r="GU7" t="e">
        <f>#REF!/SUM(#REF!)</f>
        <v>#REF!</v>
      </c>
      <c r="GV7" t="e">
        <f>#REF!/SUM(#REF!)</f>
        <v>#REF!</v>
      </c>
      <c r="GW7" t="e">
        <f>#REF!/SUM(#REF!)</f>
        <v>#REF!</v>
      </c>
      <c r="GX7" t="e">
        <f>#REF!/SUM(#REF!)</f>
        <v>#REF!</v>
      </c>
      <c r="GY7" t="e">
        <f>#REF!/SUM(#REF!)</f>
        <v>#REF!</v>
      </c>
      <c r="GZ7" t="e">
        <f>#REF!/SUM(#REF!)</f>
        <v>#REF!</v>
      </c>
      <c r="HA7" t="e">
        <f>#REF!/SUM(#REF!)</f>
        <v>#REF!</v>
      </c>
      <c r="HB7" t="e">
        <f>#REF!/SUM(#REF!)</f>
        <v>#REF!</v>
      </c>
      <c r="HC7" t="e">
        <f>#REF!/SUM(#REF!)</f>
        <v>#REF!</v>
      </c>
      <c r="HD7" t="e">
        <f>#REF!/SUM(#REF!)</f>
        <v>#REF!</v>
      </c>
      <c r="HE7" t="e">
        <f>#REF!/SUM(#REF!)</f>
        <v>#REF!</v>
      </c>
      <c r="HF7" t="e">
        <f>#REF!/SUM(#REF!)</f>
        <v>#REF!</v>
      </c>
      <c r="HG7" t="e">
        <f>#REF!/SUM(#REF!)</f>
        <v>#REF!</v>
      </c>
      <c r="HH7" t="e">
        <f>#REF!/SUM(#REF!)</f>
        <v>#REF!</v>
      </c>
      <c r="HI7" t="e">
        <f>#REF!/SUM(#REF!)</f>
        <v>#REF!</v>
      </c>
      <c r="HJ7" t="e">
        <f>#REF!/SUM(#REF!)</f>
        <v>#REF!</v>
      </c>
      <c r="HK7" t="e">
        <f>#REF!/SUM(#REF!)</f>
        <v>#REF!</v>
      </c>
      <c r="HL7" t="e">
        <f>#REF!/SUM(#REF!)</f>
        <v>#REF!</v>
      </c>
      <c r="HM7" t="e">
        <f>#REF!/SUM(#REF!)</f>
        <v>#REF!</v>
      </c>
      <c r="HN7" t="e">
        <f>#REF!/SUM(#REF!)</f>
        <v>#REF!</v>
      </c>
      <c r="HO7" t="e">
        <f>#REF!/SUM(#REF!)</f>
        <v>#REF!</v>
      </c>
      <c r="HP7" t="e">
        <f>#REF!/SUM(#REF!)</f>
        <v>#REF!</v>
      </c>
      <c r="HQ7" t="e">
        <f>#REF!/SUM(#REF!)</f>
        <v>#REF!</v>
      </c>
      <c r="HR7" t="e">
        <f>#REF!/SUM(#REF!)</f>
        <v>#REF!</v>
      </c>
      <c r="HS7" t="e">
        <f>#REF!/SUM(#REF!)</f>
        <v>#REF!</v>
      </c>
      <c r="HT7" t="e">
        <f>#REF!/SUM(#REF!)</f>
        <v>#REF!</v>
      </c>
      <c r="HU7" t="e">
        <f>#REF!/SUM(#REF!)</f>
        <v>#REF!</v>
      </c>
      <c r="HV7" t="e">
        <f>#REF!/SUM(#REF!)</f>
        <v>#REF!</v>
      </c>
      <c r="HW7" t="e">
        <f>#REF!/SUM(#REF!)</f>
        <v>#REF!</v>
      </c>
      <c r="HX7" t="e">
        <f>#REF!/SUM(#REF!)</f>
        <v>#REF!</v>
      </c>
      <c r="HY7" t="e">
        <f>#REF!/SUM(#REF!)</f>
        <v>#REF!</v>
      </c>
      <c r="HZ7" t="e">
        <f>#REF!/SUM(#REF!)</f>
        <v>#REF!</v>
      </c>
      <c r="IA7" t="e">
        <f>#REF!/SUM(#REF!)</f>
        <v>#REF!</v>
      </c>
      <c r="IB7" t="e">
        <f>#REF!/SUM(#REF!)</f>
        <v>#REF!</v>
      </c>
      <c r="IC7" t="e">
        <f>#REF!/SUM(#REF!)</f>
        <v>#REF!</v>
      </c>
      <c r="ID7" t="e">
        <f>#REF!/SUM(#REF!)</f>
        <v>#REF!</v>
      </c>
      <c r="IE7" t="e">
        <f>#REF!/SUM(#REF!)</f>
        <v>#REF!</v>
      </c>
      <c r="IF7" t="e">
        <f>#REF!/SUM(#REF!)</f>
        <v>#REF!</v>
      </c>
      <c r="IG7" t="e">
        <f>#REF!/SUM(#REF!)</f>
        <v>#REF!</v>
      </c>
      <c r="IH7" t="e">
        <f>#REF!/SUM(#REF!)</f>
        <v>#REF!</v>
      </c>
      <c r="II7" t="e">
        <f>#REF!/SUM(#REF!)</f>
        <v>#REF!</v>
      </c>
      <c r="IJ7" t="e">
        <f>#REF!/SUM(#REF!)</f>
        <v>#REF!</v>
      </c>
      <c r="IK7" t="e">
        <f>#REF!/SUM(#REF!)</f>
        <v>#REF!</v>
      </c>
      <c r="IL7" t="e">
        <f>#REF!/SUM(#REF!)</f>
        <v>#REF!</v>
      </c>
      <c r="IM7" t="e">
        <f>#REF!/SUM(#REF!)</f>
        <v>#REF!</v>
      </c>
      <c r="IN7" t="e">
        <f>#REF!/SUM(#REF!)</f>
        <v>#REF!</v>
      </c>
      <c r="IO7" t="e">
        <f>#REF!/SUM(#REF!)</f>
        <v>#REF!</v>
      </c>
      <c r="IP7" t="e">
        <f>#REF!/SUM(#REF!)</f>
        <v>#REF!</v>
      </c>
      <c r="IQ7" t="e">
        <f>#REF!/SUM(#REF!)</f>
        <v>#REF!</v>
      </c>
      <c r="IR7" t="e">
        <f>#REF!/SUM(#REF!)</f>
        <v>#REF!</v>
      </c>
      <c r="IS7" t="e">
        <f>#REF!/SUM(#REF!)</f>
        <v>#REF!</v>
      </c>
      <c r="IT7" t="e">
        <f>#REF!/SUM(#REF!)</f>
        <v>#REF!</v>
      </c>
      <c r="IU7" t="e">
        <f>#REF!/SUM(#REF!)</f>
        <v>#REF!</v>
      </c>
      <c r="IV7" t="e">
        <f>#REF!/SUM(#REF!)</f>
        <v>#REF!</v>
      </c>
      <c r="IW7" t="e">
        <f>#REF!/SUM(#REF!)</f>
        <v>#REF!</v>
      </c>
      <c r="IX7" t="e">
        <f>#REF!/SUM(#REF!)</f>
        <v>#REF!</v>
      </c>
      <c r="IY7" t="e">
        <f>#REF!/SUM(#REF!)</f>
        <v>#REF!</v>
      </c>
      <c r="IZ7" t="e">
        <f>#REF!/SUM(#REF!)</f>
        <v>#REF!</v>
      </c>
      <c r="JA7" t="e">
        <f>#REF!/SUM(#REF!)</f>
        <v>#REF!</v>
      </c>
      <c r="JB7" t="e">
        <f>#REF!/SUM(#REF!)</f>
        <v>#REF!</v>
      </c>
      <c r="JC7" t="e">
        <f>#REF!/SUM(#REF!)</f>
        <v>#REF!</v>
      </c>
      <c r="JD7" t="e">
        <f>#REF!/SUM(#REF!)</f>
        <v>#REF!</v>
      </c>
      <c r="JE7" t="e">
        <f>#REF!/SUM(#REF!)</f>
        <v>#REF!</v>
      </c>
      <c r="JF7" t="e">
        <f>#REF!/SUM(#REF!)</f>
        <v>#REF!</v>
      </c>
      <c r="JG7" t="e">
        <f>#REF!/SUM(#REF!)</f>
        <v>#REF!</v>
      </c>
      <c r="JH7" t="e">
        <f>#REF!/SUM(#REF!)</f>
        <v>#REF!</v>
      </c>
      <c r="JI7" t="e">
        <f>#REF!/SUM(#REF!)</f>
        <v>#REF!</v>
      </c>
      <c r="JJ7" t="e">
        <f>#REF!/SUM(#REF!)</f>
        <v>#REF!</v>
      </c>
      <c r="JK7" t="e">
        <f>#REF!/SUM(#REF!)</f>
        <v>#REF!</v>
      </c>
      <c r="JL7" t="e">
        <f>#REF!/SUM(#REF!)</f>
        <v>#REF!</v>
      </c>
      <c r="JM7" t="e">
        <f>#REF!/SUM(#REF!)</f>
        <v>#REF!</v>
      </c>
      <c r="JN7" t="e">
        <f>#REF!/SUM(#REF!)</f>
        <v>#REF!</v>
      </c>
      <c r="JO7" t="e">
        <f>#REF!/SUM(#REF!)</f>
        <v>#REF!</v>
      </c>
      <c r="JP7" t="e">
        <f>#REF!/SUM(#REF!)</f>
        <v>#REF!</v>
      </c>
      <c r="JQ7" t="e">
        <f>#REF!/SUM(#REF!)</f>
        <v>#REF!</v>
      </c>
      <c r="JR7" t="e">
        <f>#REF!/SUM(#REF!)</f>
        <v>#REF!</v>
      </c>
      <c r="JS7" t="e">
        <f>#REF!/SUM(#REF!)</f>
        <v>#REF!</v>
      </c>
      <c r="JT7" t="e">
        <f>#REF!/SUM(#REF!)</f>
        <v>#REF!</v>
      </c>
      <c r="JU7" t="e">
        <f>#REF!/SUM(#REF!)</f>
        <v>#REF!</v>
      </c>
      <c r="JV7" t="e">
        <f>#REF!/SUM(#REF!)</f>
        <v>#REF!</v>
      </c>
      <c r="JW7" t="e">
        <f>#REF!/SUM(#REF!)</f>
        <v>#REF!</v>
      </c>
      <c r="JX7" t="e">
        <f>#REF!/SUM(#REF!)</f>
        <v>#REF!</v>
      </c>
      <c r="JY7" t="e">
        <f>#REF!/SUM(#REF!)</f>
        <v>#REF!</v>
      </c>
      <c r="JZ7" t="e">
        <f>#REF!/SUM(#REF!)</f>
        <v>#REF!</v>
      </c>
      <c r="KA7" t="e">
        <f>#REF!/SUM(#REF!)</f>
        <v>#REF!</v>
      </c>
      <c r="KB7" t="e">
        <f>#REF!/SUM(#REF!)</f>
        <v>#REF!</v>
      </c>
      <c r="KC7" t="e">
        <f>#REF!/SUM(#REF!)</f>
        <v>#REF!</v>
      </c>
      <c r="KD7" t="e">
        <f>#REF!/SUM(#REF!)</f>
        <v>#REF!</v>
      </c>
      <c r="KE7" t="e">
        <f>#REF!/SUM(#REF!)</f>
        <v>#REF!</v>
      </c>
      <c r="KF7" t="e">
        <f>#REF!/SUM(#REF!)</f>
        <v>#REF!</v>
      </c>
      <c r="KG7" t="e">
        <f>#REF!/SUM(#REF!)</f>
        <v>#REF!</v>
      </c>
      <c r="KH7" t="e">
        <f>#REF!/SUM(#REF!)</f>
        <v>#REF!</v>
      </c>
      <c r="KI7" t="e">
        <f>#REF!/SUM(#REF!)</f>
        <v>#REF!</v>
      </c>
      <c r="KJ7" t="e">
        <f>#REF!/SUM(#REF!)</f>
        <v>#REF!</v>
      </c>
      <c r="KK7" t="e">
        <f>#REF!/SUM(#REF!)</f>
        <v>#REF!</v>
      </c>
      <c r="KL7" t="e">
        <f>#REF!/SUM(#REF!)</f>
        <v>#REF!</v>
      </c>
      <c r="KM7" t="e">
        <f>#REF!/SUM(#REF!)</f>
        <v>#REF!</v>
      </c>
      <c r="KN7" t="e">
        <f>#REF!/SUM(#REF!)</f>
        <v>#REF!</v>
      </c>
      <c r="KO7" t="e">
        <f>#REF!/SUM(#REF!)</f>
        <v>#REF!</v>
      </c>
      <c r="KP7" t="e">
        <f>#REF!/SUM(#REF!)</f>
        <v>#REF!</v>
      </c>
      <c r="KQ7" t="e">
        <f>#REF!/SUM(#REF!)</f>
        <v>#REF!</v>
      </c>
      <c r="KR7" t="e">
        <f>#REF!/SUM(#REF!)</f>
        <v>#REF!</v>
      </c>
      <c r="KS7" t="e">
        <f>#REF!/SUM(#REF!)</f>
        <v>#REF!</v>
      </c>
      <c r="KT7" t="e">
        <f>#REF!/SUM(#REF!)</f>
        <v>#REF!</v>
      </c>
      <c r="KU7" t="e">
        <f>#REF!/SUM(#REF!)</f>
        <v>#REF!</v>
      </c>
      <c r="KV7" t="e">
        <f>#REF!/SUM(#REF!)</f>
        <v>#REF!</v>
      </c>
      <c r="KW7" t="e">
        <f>#REF!/SUM(#REF!)</f>
        <v>#REF!</v>
      </c>
      <c r="KX7" t="e">
        <f>#REF!/SUM(#REF!)</f>
        <v>#REF!</v>
      </c>
      <c r="KY7" t="e">
        <f>#REF!/SUM(#REF!)</f>
        <v>#REF!</v>
      </c>
      <c r="KZ7" t="e">
        <f>#REF!/SUM(#REF!)</f>
        <v>#REF!</v>
      </c>
      <c r="LA7" t="e">
        <f>#REF!/SUM(#REF!)</f>
        <v>#REF!</v>
      </c>
      <c r="LB7" t="e">
        <f>#REF!/SUM(#REF!)</f>
        <v>#REF!</v>
      </c>
      <c r="LC7" t="e">
        <f>#REF!/SUM(#REF!)</f>
        <v>#REF!</v>
      </c>
      <c r="LD7" t="e">
        <f>#REF!/SUM(#REF!)</f>
        <v>#REF!</v>
      </c>
      <c r="LE7" t="e">
        <f>#REF!/SUM(#REF!)</f>
        <v>#REF!</v>
      </c>
      <c r="LF7" t="e">
        <f>#REF!/SUM(#REF!)</f>
        <v>#REF!</v>
      </c>
      <c r="LG7" t="e">
        <f>#REF!/SUM(#REF!)</f>
        <v>#REF!</v>
      </c>
      <c r="LH7" t="e">
        <f>#REF!/SUM(#REF!)</f>
        <v>#REF!</v>
      </c>
      <c r="LI7" t="e">
        <f>#REF!/SUM(#REF!)</f>
        <v>#REF!</v>
      </c>
      <c r="LJ7" t="e">
        <f>#REF!/SUM(#REF!)</f>
        <v>#REF!</v>
      </c>
      <c r="LK7" t="e">
        <f>#REF!/SUM(#REF!)</f>
        <v>#REF!</v>
      </c>
      <c r="LL7" t="e">
        <f>#REF!/SUM(#REF!)</f>
        <v>#REF!</v>
      </c>
      <c r="LM7" t="e">
        <f>#REF!/SUM(#REF!)</f>
        <v>#REF!</v>
      </c>
      <c r="LN7" t="e">
        <f>#REF!/SUM(#REF!)</f>
        <v>#REF!</v>
      </c>
      <c r="LO7" t="e">
        <f>#REF!/SUM(#REF!)</f>
        <v>#REF!</v>
      </c>
      <c r="LP7" t="e">
        <f>#REF!/SUM(#REF!)</f>
        <v>#REF!</v>
      </c>
      <c r="LQ7" t="e">
        <f>#REF!/SUM(#REF!)</f>
        <v>#REF!</v>
      </c>
      <c r="LR7" t="e">
        <f>#REF!/SUM(#REF!)</f>
        <v>#REF!</v>
      </c>
      <c r="LS7" t="e">
        <f>#REF!/SUM(#REF!)</f>
        <v>#REF!</v>
      </c>
      <c r="LT7" t="e">
        <f>#REF!/SUM(#REF!)</f>
        <v>#REF!</v>
      </c>
      <c r="LU7" t="e">
        <f>#REF!/SUM(#REF!)</f>
        <v>#REF!</v>
      </c>
      <c r="LV7" t="e">
        <f>#REF!/SUM(#REF!)</f>
        <v>#REF!</v>
      </c>
      <c r="LW7" t="e">
        <f>#REF!/SUM(#REF!)</f>
        <v>#REF!</v>
      </c>
      <c r="LX7" t="e">
        <f>#REF!/SUM(#REF!)</f>
        <v>#REF!</v>
      </c>
      <c r="LY7" t="e">
        <f>#REF!/SUM(#REF!)</f>
        <v>#REF!</v>
      </c>
      <c r="LZ7" t="e">
        <f>#REF!/SUM(#REF!)</f>
        <v>#REF!</v>
      </c>
      <c r="MA7" t="e">
        <f>#REF!/SUM(#REF!)</f>
        <v>#REF!</v>
      </c>
      <c r="MB7" t="e">
        <f>#REF!/SUM(#REF!)</f>
        <v>#REF!</v>
      </c>
      <c r="MC7" t="e">
        <f>#REF!/SUM(#REF!)</f>
        <v>#REF!</v>
      </c>
      <c r="MD7" t="e">
        <f>#REF!/SUM(#REF!)</f>
        <v>#REF!</v>
      </c>
      <c r="ME7" t="e">
        <f>#REF!/SUM(#REF!)</f>
        <v>#REF!</v>
      </c>
      <c r="MF7" t="e">
        <f>#REF!/SUM(#REF!)</f>
        <v>#REF!</v>
      </c>
      <c r="MG7" t="e">
        <f>#REF!/SUM(#REF!)</f>
        <v>#REF!</v>
      </c>
      <c r="MH7" t="e">
        <f>#REF!/SUM(#REF!)</f>
        <v>#REF!</v>
      </c>
      <c r="MI7" t="e">
        <f>#REF!/SUM(#REF!)</f>
        <v>#REF!</v>
      </c>
      <c r="MJ7" t="e">
        <f>#REF!/SUM(#REF!)</f>
        <v>#REF!</v>
      </c>
      <c r="MK7" t="e">
        <f>#REF!/SUM(#REF!)</f>
        <v>#REF!</v>
      </c>
      <c r="ML7" t="e">
        <f>#REF!/SUM(#REF!)</f>
        <v>#REF!</v>
      </c>
      <c r="MM7" t="e">
        <f>#REF!/SUM(#REF!)</f>
        <v>#REF!</v>
      </c>
      <c r="MN7" t="e">
        <f>#REF!/SUM(#REF!)</f>
        <v>#REF!</v>
      </c>
      <c r="MO7" t="e">
        <f>#REF!/SUM(#REF!)</f>
        <v>#REF!</v>
      </c>
      <c r="MP7" t="e">
        <f>#REF!/SUM(#REF!)</f>
        <v>#REF!</v>
      </c>
      <c r="MQ7" t="e">
        <f>#REF!/SUM(#REF!)</f>
        <v>#REF!</v>
      </c>
      <c r="MR7" t="e">
        <f>#REF!/SUM(#REF!)</f>
        <v>#REF!</v>
      </c>
      <c r="MS7" t="e">
        <f>#REF!/SUM(#REF!)</f>
        <v>#REF!</v>
      </c>
      <c r="MT7" t="e">
        <f>#REF!/SUM(#REF!)</f>
        <v>#REF!</v>
      </c>
      <c r="MU7" t="e">
        <f>#REF!/SUM(#REF!)</f>
        <v>#REF!</v>
      </c>
      <c r="MV7" t="e">
        <f>#REF!/SUM(#REF!)</f>
        <v>#REF!</v>
      </c>
      <c r="MW7" t="e">
        <f>#REF!/SUM(#REF!)</f>
        <v>#REF!</v>
      </c>
      <c r="MX7" t="e">
        <f>#REF!/SUM(#REF!)</f>
        <v>#REF!</v>
      </c>
      <c r="MY7" t="e">
        <f>#REF!/SUM(#REF!)</f>
        <v>#REF!</v>
      </c>
      <c r="MZ7" t="e">
        <f>#REF!/SUM(#REF!)</f>
        <v>#REF!</v>
      </c>
      <c r="NA7" t="e">
        <f>#REF!/SUM(#REF!)</f>
        <v>#REF!</v>
      </c>
      <c r="NB7" t="e">
        <f>#REF!/SUM(#REF!)</f>
        <v>#REF!</v>
      </c>
      <c r="NC7" t="e">
        <f>#REF!/SUM(#REF!)</f>
        <v>#REF!</v>
      </c>
      <c r="ND7" t="e">
        <f>#REF!/SUM(#REF!)</f>
        <v>#REF!</v>
      </c>
      <c r="NE7" t="e">
        <f>#REF!/SUM(#REF!)</f>
        <v>#REF!</v>
      </c>
      <c r="NF7" t="e">
        <f>#REF!/SUM(#REF!)</f>
        <v>#REF!</v>
      </c>
      <c r="NG7" t="e">
        <f>#REF!/SUM(#REF!)</f>
        <v>#REF!</v>
      </c>
      <c r="NH7" t="e">
        <f>#REF!/SUM(#REF!)</f>
        <v>#REF!</v>
      </c>
      <c r="NI7" t="e">
        <f>#REF!/SUM(#REF!)</f>
        <v>#REF!</v>
      </c>
      <c r="NJ7" t="e">
        <f>#REF!/SUM(#REF!)</f>
        <v>#REF!</v>
      </c>
      <c r="NK7" t="e">
        <f>#REF!/SUM(#REF!)</f>
        <v>#REF!</v>
      </c>
      <c r="NL7" t="e">
        <f>#REF!/SUM(#REF!)</f>
        <v>#REF!</v>
      </c>
      <c r="NM7" t="e">
        <f>#REF!/SUM(#REF!)</f>
        <v>#REF!</v>
      </c>
      <c r="NN7" t="e">
        <f>#REF!/SUM(#REF!)</f>
        <v>#REF!</v>
      </c>
      <c r="NO7" t="e">
        <f>#REF!/SUM(#REF!)</f>
        <v>#REF!</v>
      </c>
      <c r="NP7" t="e">
        <f>#REF!/SUM(#REF!)</f>
        <v>#REF!</v>
      </c>
      <c r="NQ7" t="e">
        <f>#REF!/SUM(#REF!)</f>
        <v>#REF!</v>
      </c>
      <c r="NR7" t="e">
        <f>#REF!/SUM(#REF!)</f>
        <v>#REF!</v>
      </c>
      <c r="NS7" t="e">
        <f>#REF!/SUM(#REF!)</f>
        <v>#REF!</v>
      </c>
      <c r="NT7" t="e">
        <f>#REF!/SUM(#REF!)</f>
        <v>#REF!</v>
      </c>
      <c r="NU7" t="e">
        <f>#REF!/SUM(#REF!)</f>
        <v>#REF!</v>
      </c>
      <c r="NV7" t="e">
        <f>#REF!/SUM(#REF!)</f>
        <v>#REF!</v>
      </c>
      <c r="NW7" t="e">
        <f>#REF!/SUM(#REF!)</f>
        <v>#REF!</v>
      </c>
      <c r="NX7" t="e">
        <f>#REF!/SUM(#REF!)</f>
        <v>#REF!</v>
      </c>
      <c r="NY7" t="e">
        <f>#REF!/SUM(#REF!)</f>
        <v>#REF!</v>
      </c>
      <c r="NZ7" t="e">
        <f>#REF!/SUM(#REF!)</f>
        <v>#REF!</v>
      </c>
      <c r="OA7" t="e">
        <f>#REF!/SUM(#REF!)</f>
        <v>#REF!</v>
      </c>
      <c r="OB7" t="e">
        <f>#REF!/SUM(#REF!)</f>
        <v>#REF!</v>
      </c>
      <c r="OC7" t="e">
        <f>#REF!/SUM(#REF!)</f>
        <v>#REF!</v>
      </c>
      <c r="OD7" t="e">
        <f>#REF!/SUM(#REF!)</f>
        <v>#REF!</v>
      </c>
      <c r="OE7" t="e">
        <f>#REF!/SUM(#REF!)</f>
        <v>#REF!</v>
      </c>
      <c r="OF7" t="e">
        <f>#REF!/SUM(#REF!)</f>
        <v>#REF!</v>
      </c>
      <c r="OG7" t="e">
        <f>#REF!/SUM(#REF!)</f>
        <v>#REF!</v>
      </c>
      <c r="OH7" t="e">
        <f>#REF!/SUM(#REF!)</f>
        <v>#REF!</v>
      </c>
      <c r="OI7" t="e">
        <f>#REF!/SUM(#REF!)</f>
        <v>#REF!</v>
      </c>
      <c r="OJ7" t="e">
        <f>#REF!/SUM(#REF!)</f>
        <v>#REF!</v>
      </c>
      <c r="OK7" t="e">
        <f>#REF!/SUM(#REF!)</f>
        <v>#REF!</v>
      </c>
      <c r="OL7" t="e">
        <f>#REF!/SUM(#REF!)</f>
        <v>#REF!</v>
      </c>
      <c r="OM7" t="e">
        <f>#REF!/SUM(#REF!)</f>
        <v>#REF!</v>
      </c>
      <c r="ON7" t="e">
        <f>#REF!/SUM(#REF!)</f>
        <v>#REF!</v>
      </c>
      <c r="OO7" t="e">
        <f>#REF!/SUM(#REF!)</f>
        <v>#REF!</v>
      </c>
      <c r="OP7" t="e">
        <f>#REF!/SUM(#REF!)</f>
        <v>#REF!</v>
      </c>
      <c r="OQ7" t="e">
        <f>#REF!/SUM(#REF!)</f>
        <v>#REF!</v>
      </c>
      <c r="OR7" t="e">
        <f>#REF!/SUM(#REF!)</f>
        <v>#REF!</v>
      </c>
      <c r="OS7" t="e">
        <f>#REF!/SUM(#REF!)</f>
        <v>#REF!</v>
      </c>
      <c r="OT7" t="e">
        <f>#REF!/SUM(#REF!)</f>
        <v>#REF!</v>
      </c>
      <c r="OU7" t="e">
        <f>#REF!/SUM(#REF!)</f>
        <v>#REF!</v>
      </c>
      <c r="OV7" t="e">
        <f>#REF!/SUM(#REF!)</f>
        <v>#REF!</v>
      </c>
      <c r="OW7" t="e">
        <f>#REF!/SUM(#REF!)</f>
        <v>#REF!</v>
      </c>
      <c r="OX7" t="e">
        <f>#REF!/SUM(#REF!)</f>
        <v>#REF!</v>
      </c>
      <c r="OY7" t="e">
        <f>#REF!/SUM(#REF!)</f>
        <v>#REF!</v>
      </c>
      <c r="OZ7" t="e">
        <f>#REF!/SUM(#REF!)</f>
        <v>#REF!</v>
      </c>
      <c r="PA7" t="e">
        <f>#REF!/SUM(#REF!)</f>
        <v>#REF!</v>
      </c>
      <c r="PB7" t="e">
        <f>#REF!/SUM(#REF!)</f>
        <v>#REF!</v>
      </c>
      <c r="PC7" t="e">
        <f>#REF!/SUM(#REF!)</f>
        <v>#REF!</v>
      </c>
      <c r="PD7" t="e">
        <f>#REF!/SUM(#REF!)</f>
        <v>#REF!</v>
      </c>
      <c r="PE7" t="e">
        <f>#REF!/SUM(#REF!)</f>
        <v>#REF!</v>
      </c>
      <c r="PF7" t="e">
        <f>#REF!/SUM(#REF!)</f>
        <v>#REF!</v>
      </c>
      <c r="PG7" t="e">
        <f>#REF!/SUM(#REF!)</f>
        <v>#REF!</v>
      </c>
      <c r="PH7" t="e">
        <f>#REF!/SUM(#REF!)</f>
        <v>#REF!</v>
      </c>
      <c r="PI7" t="e">
        <f>#REF!/SUM(#REF!)</f>
        <v>#REF!</v>
      </c>
      <c r="PJ7" t="e">
        <f>#REF!/SUM(#REF!)</f>
        <v>#REF!</v>
      </c>
      <c r="PK7" t="e">
        <f>#REF!/SUM(#REF!)</f>
        <v>#REF!</v>
      </c>
      <c r="PL7" t="e">
        <f>#REF!/SUM(#REF!)</f>
        <v>#REF!</v>
      </c>
      <c r="PM7" t="e">
        <f>#REF!/SUM(#REF!)</f>
        <v>#REF!</v>
      </c>
      <c r="PN7" t="e">
        <f>#REF!/SUM(#REF!)</f>
        <v>#REF!</v>
      </c>
      <c r="PO7" t="e">
        <f>#REF!/SUM(#REF!)</f>
        <v>#REF!</v>
      </c>
      <c r="PP7" t="e">
        <f>#REF!/SUM(#REF!)</f>
        <v>#REF!</v>
      </c>
      <c r="PQ7" t="e">
        <f>#REF!/SUM(#REF!)</f>
        <v>#REF!</v>
      </c>
      <c r="PR7" t="e">
        <f>#REF!/SUM(#REF!)</f>
        <v>#REF!</v>
      </c>
      <c r="PS7" t="e">
        <f>#REF!/SUM(#REF!)</f>
        <v>#REF!</v>
      </c>
      <c r="PT7" t="e">
        <f>#REF!/SUM(#REF!)</f>
        <v>#REF!</v>
      </c>
      <c r="PU7" t="e">
        <f>#REF!/SUM(#REF!)</f>
        <v>#REF!</v>
      </c>
      <c r="PV7" t="e">
        <f>#REF!/SUM(#REF!)</f>
        <v>#REF!</v>
      </c>
      <c r="PW7" t="e">
        <f>#REF!/SUM(#REF!)</f>
        <v>#REF!</v>
      </c>
      <c r="PX7" t="e">
        <f>#REF!/SUM(#REF!)</f>
        <v>#REF!</v>
      </c>
      <c r="PY7" t="e">
        <f>#REF!/SUM(#REF!)</f>
        <v>#REF!</v>
      </c>
      <c r="PZ7" t="e">
        <f>#REF!/SUM(#REF!)</f>
        <v>#REF!</v>
      </c>
      <c r="QA7" t="e">
        <f>#REF!/SUM(#REF!)</f>
        <v>#REF!</v>
      </c>
      <c r="QB7" t="e">
        <f>#REF!/SUM(#REF!)</f>
        <v>#REF!</v>
      </c>
      <c r="QC7" t="e">
        <f>#REF!/SUM(#REF!)</f>
        <v>#REF!</v>
      </c>
      <c r="QD7" t="e">
        <f>#REF!/SUM(#REF!)</f>
        <v>#REF!</v>
      </c>
      <c r="QE7" t="e">
        <f>#REF!/SUM(#REF!)</f>
        <v>#REF!</v>
      </c>
      <c r="QF7" t="e">
        <f>#REF!/SUM(#REF!)</f>
        <v>#REF!</v>
      </c>
      <c r="QG7" t="e">
        <f>#REF!/SUM(#REF!)</f>
        <v>#REF!</v>
      </c>
      <c r="QH7" t="e">
        <f>#REF!/SUM(#REF!)</f>
        <v>#REF!</v>
      </c>
      <c r="QI7" t="e">
        <f>#REF!/SUM(#REF!)</f>
        <v>#REF!</v>
      </c>
      <c r="QJ7" t="e">
        <f>#REF!/SUM(#REF!)</f>
        <v>#REF!</v>
      </c>
      <c r="QK7" t="e">
        <f>#REF!/SUM(#REF!)</f>
        <v>#REF!</v>
      </c>
      <c r="QL7" t="e">
        <f>#REF!/SUM(#REF!)</f>
        <v>#REF!</v>
      </c>
      <c r="QM7" t="e">
        <f>#REF!/SUM(#REF!)</f>
        <v>#REF!</v>
      </c>
      <c r="QN7" t="e">
        <f>#REF!/SUM(#REF!)</f>
        <v>#REF!</v>
      </c>
      <c r="QO7" t="e">
        <f>#REF!/SUM(#REF!)</f>
        <v>#REF!</v>
      </c>
      <c r="QP7" t="e">
        <f>#REF!/SUM(#REF!)</f>
        <v>#REF!</v>
      </c>
      <c r="QQ7" t="e">
        <f>#REF!/SUM(#REF!)</f>
        <v>#REF!</v>
      </c>
      <c r="QR7" t="e">
        <f>#REF!/SUM(#REF!)</f>
        <v>#REF!</v>
      </c>
      <c r="QS7" t="e">
        <f>#REF!/SUM(#REF!)</f>
        <v>#REF!</v>
      </c>
      <c r="QT7" t="e">
        <f>#REF!/SUM(#REF!)</f>
        <v>#REF!</v>
      </c>
      <c r="QU7" t="e">
        <f>#REF!/SUM(#REF!)</f>
        <v>#REF!</v>
      </c>
      <c r="QV7" t="e">
        <f>#REF!/SUM(#REF!)</f>
        <v>#REF!</v>
      </c>
      <c r="QW7" t="e">
        <f>#REF!/SUM(#REF!)</f>
        <v>#REF!</v>
      </c>
      <c r="QX7" t="e">
        <f>#REF!/SUM(#REF!)</f>
        <v>#REF!</v>
      </c>
      <c r="QY7" t="e">
        <f>#REF!/SUM(#REF!)</f>
        <v>#REF!</v>
      </c>
      <c r="QZ7" t="e">
        <f>#REF!/SUM(#REF!)</f>
        <v>#REF!</v>
      </c>
      <c r="RA7" t="e">
        <f>#REF!/SUM(#REF!)</f>
        <v>#REF!</v>
      </c>
      <c r="RB7" t="e">
        <f>#REF!/SUM(#REF!)</f>
        <v>#REF!</v>
      </c>
      <c r="RC7" t="e">
        <f>#REF!/SUM(#REF!)</f>
        <v>#REF!</v>
      </c>
      <c r="RD7" t="e">
        <f>#REF!/SUM(#REF!)</f>
        <v>#REF!</v>
      </c>
      <c r="RE7" t="e">
        <f>#REF!/SUM(#REF!)</f>
        <v>#REF!</v>
      </c>
      <c r="RF7" t="e">
        <f>#REF!/SUM(#REF!)</f>
        <v>#REF!</v>
      </c>
      <c r="RG7" t="e">
        <f>#REF!/SUM(#REF!)</f>
        <v>#REF!</v>
      </c>
      <c r="RH7" t="e">
        <f>#REF!/SUM(#REF!)</f>
        <v>#REF!</v>
      </c>
      <c r="RI7" t="e">
        <f>#REF!/SUM(#REF!)</f>
        <v>#REF!</v>
      </c>
      <c r="RJ7" t="e">
        <f>#REF!/SUM(#REF!)</f>
        <v>#REF!</v>
      </c>
      <c r="RK7" t="e">
        <f>#REF!/SUM(#REF!)</f>
        <v>#REF!</v>
      </c>
      <c r="RL7" t="e">
        <f>#REF!/SUM(#REF!)</f>
        <v>#REF!</v>
      </c>
      <c r="RM7" t="e">
        <f>#REF!/SUM(#REF!)</f>
        <v>#REF!</v>
      </c>
      <c r="RN7" t="e">
        <f>#REF!/SUM(#REF!)</f>
        <v>#REF!</v>
      </c>
      <c r="RO7" t="e">
        <f>#REF!/SUM(#REF!)</f>
        <v>#REF!</v>
      </c>
      <c r="RP7" t="e">
        <f>#REF!/SUM(#REF!)</f>
        <v>#REF!</v>
      </c>
      <c r="RQ7" t="e">
        <f>#REF!/SUM(#REF!)</f>
        <v>#REF!</v>
      </c>
      <c r="RR7" t="e">
        <f>#REF!/SUM(#REF!)</f>
        <v>#REF!</v>
      </c>
      <c r="RS7" t="e">
        <f>#REF!/SUM(#REF!)</f>
        <v>#REF!</v>
      </c>
      <c r="RT7" t="e">
        <f>#REF!/SUM(#REF!)</f>
        <v>#REF!</v>
      </c>
      <c r="RU7" t="e">
        <f>#REF!/SUM(#REF!)</f>
        <v>#REF!</v>
      </c>
      <c r="RV7" t="e">
        <f>#REF!/SUM(#REF!)</f>
        <v>#REF!</v>
      </c>
      <c r="RW7" t="e">
        <f>#REF!/SUM(#REF!)</f>
        <v>#REF!</v>
      </c>
      <c r="RX7" t="e">
        <f>#REF!/SUM(#REF!)</f>
        <v>#REF!</v>
      </c>
      <c r="RY7" t="e">
        <f>#REF!/SUM(#REF!)</f>
        <v>#REF!</v>
      </c>
      <c r="RZ7" t="e">
        <f>#REF!/SUM(#REF!)</f>
        <v>#REF!</v>
      </c>
      <c r="SA7" t="e">
        <f>#REF!/SUM(#REF!)</f>
        <v>#REF!</v>
      </c>
      <c r="SB7" t="e">
        <f>#REF!/SUM(#REF!)</f>
        <v>#REF!</v>
      </c>
      <c r="SC7" t="e">
        <f>#REF!/SUM(#REF!)</f>
        <v>#REF!</v>
      </c>
      <c r="SD7" t="e">
        <f>#REF!/SUM(#REF!)</f>
        <v>#REF!</v>
      </c>
      <c r="SE7" t="e">
        <f>#REF!/SUM(#REF!)</f>
        <v>#REF!</v>
      </c>
      <c r="SF7" t="e">
        <f>#REF!/SUM(#REF!)</f>
        <v>#REF!</v>
      </c>
      <c r="SG7" t="e">
        <f>#REF!/SUM(#REF!)</f>
        <v>#REF!</v>
      </c>
      <c r="SH7" t="e">
        <f>#REF!/SUM(#REF!)</f>
        <v>#REF!</v>
      </c>
      <c r="SI7" t="e">
        <f>#REF!/SUM(#REF!)</f>
        <v>#REF!</v>
      </c>
      <c r="SJ7" t="e">
        <f>#REF!/SUM(#REF!)</f>
        <v>#REF!</v>
      </c>
      <c r="SK7" t="e">
        <f>#REF!/SUM(#REF!)</f>
        <v>#REF!</v>
      </c>
      <c r="SL7" t="e">
        <f>#REF!/SUM(#REF!)</f>
        <v>#REF!</v>
      </c>
      <c r="SM7" t="e">
        <f>#REF!/SUM(#REF!)</f>
        <v>#REF!</v>
      </c>
      <c r="SN7" t="e">
        <f>#REF!/SUM(#REF!)</f>
        <v>#REF!</v>
      </c>
      <c r="SO7" t="e">
        <f>#REF!/SUM(#REF!)</f>
        <v>#REF!</v>
      </c>
      <c r="SP7" t="e">
        <f>#REF!/SUM(#REF!)</f>
        <v>#REF!</v>
      </c>
      <c r="SQ7" t="e">
        <f>#REF!/SUM(#REF!)</f>
        <v>#REF!</v>
      </c>
      <c r="SR7" t="e">
        <f>#REF!/SUM(#REF!)</f>
        <v>#REF!</v>
      </c>
      <c r="SS7" t="e">
        <f>#REF!/SUM(#REF!)</f>
        <v>#REF!</v>
      </c>
      <c r="ST7" t="e">
        <f>#REF!/SUM(#REF!)</f>
        <v>#REF!</v>
      </c>
      <c r="SU7" t="e">
        <f>#REF!/SUM(#REF!)</f>
        <v>#REF!</v>
      </c>
      <c r="SV7" t="e">
        <f>#REF!/SUM(#REF!)</f>
        <v>#REF!</v>
      </c>
      <c r="SW7" t="e">
        <f>#REF!/SUM(#REF!)</f>
        <v>#REF!</v>
      </c>
      <c r="SX7" t="e">
        <f>#REF!/SUM(#REF!)</f>
        <v>#REF!</v>
      </c>
      <c r="SY7" t="e">
        <f>#REF!/SUM(#REF!)</f>
        <v>#REF!</v>
      </c>
      <c r="SZ7" t="e">
        <f>#REF!/SUM(#REF!)</f>
        <v>#REF!</v>
      </c>
      <c r="TA7" t="e">
        <f>#REF!/SUM(#REF!)</f>
        <v>#REF!</v>
      </c>
      <c r="TB7" t="e">
        <f>#REF!/SUM(#REF!)</f>
        <v>#REF!</v>
      </c>
      <c r="TC7" t="e">
        <f>#REF!/SUM(#REF!)</f>
        <v>#REF!</v>
      </c>
      <c r="TD7" t="e">
        <f>#REF!/SUM(#REF!)</f>
        <v>#REF!</v>
      </c>
      <c r="TE7" t="e">
        <f>#REF!/SUM(#REF!)</f>
        <v>#REF!</v>
      </c>
      <c r="TF7" t="e">
        <f>#REF!/SUM(#REF!)</f>
        <v>#REF!</v>
      </c>
      <c r="TG7" t="e">
        <f>#REF!/SUM(#REF!)</f>
        <v>#REF!</v>
      </c>
      <c r="TH7" t="e">
        <f>#REF!/SUM(#REF!)</f>
        <v>#REF!</v>
      </c>
      <c r="TI7" t="e">
        <f>#REF!/SUM(#REF!)</f>
        <v>#REF!</v>
      </c>
      <c r="TJ7" t="e">
        <f>#REF!/SUM(#REF!)</f>
        <v>#REF!</v>
      </c>
      <c r="TK7" t="e">
        <f>#REF!/SUM(#REF!)</f>
        <v>#REF!</v>
      </c>
      <c r="TL7" t="e">
        <f>#REF!/SUM(#REF!)</f>
        <v>#REF!</v>
      </c>
      <c r="TM7" t="e">
        <f>#REF!/SUM(#REF!)</f>
        <v>#REF!</v>
      </c>
      <c r="TN7" t="e">
        <f>#REF!/SUM(#REF!)</f>
        <v>#REF!</v>
      </c>
      <c r="TO7" t="e">
        <f>#REF!/SUM(#REF!)</f>
        <v>#REF!</v>
      </c>
      <c r="TP7" t="e">
        <f>#REF!/SUM(#REF!)</f>
        <v>#REF!</v>
      </c>
      <c r="TQ7" t="e">
        <f>#REF!/SUM(#REF!)</f>
        <v>#REF!</v>
      </c>
      <c r="TR7" t="e">
        <f>#REF!/SUM(#REF!)</f>
        <v>#REF!</v>
      </c>
      <c r="TS7" t="e">
        <f>#REF!/SUM(#REF!)</f>
        <v>#REF!</v>
      </c>
      <c r="TT7" t="e">
        <f>#REF!/SUM(#REF!)</f>
        <v>#REF!</v>
      </c>
      <c r="TU7" t="e">
        <f>#REF!/SUM(#REF!)</f>
        <v>#REF!</v>
      </c>
      <c r="TV7" t="e">
        <f>#REF!/SUM(#REF!)</f>
        <v>#REF!</v>
      </c>
      <c r="TW7" t="e">
        <f>#REF!/SUM(#REF!)</f>
        <v>#REF!</v>
      </c>
      <c r="TX7" t="e">
        <f>#REF!/SUM(#REF!)</f>
        <v>#REF!</v>
      </c>
      <c r="TY7" t="e">
        <f>#REF!/SUM(#REF!)</f>
        <v>#REF!</v>
      </c>
      <c r="TZ7" t="e">
        <f>#REF!/SUM(#REF!)</f>
        <v>#REF!</v>
      </c>
      <c r="UA7" t="e">
        <f>#REF!/SUM(#REF!)</f>
        <v>#REF!</v>
      </c>
      <c r="UB7" t="e">
        <f>#REF!/SUM(#REF!)</f>
        <v>#REF!</v>
      </c>
      <c r="UC7" t="e">
        <f>#REF!/SUM(#REF!)</f>
        <v>#REF!</v>
      </c>
      <c r="UD7" t="e">
        <f>#REF!/SUM(#REF!)</f>
        <v>#REF!</v>
      </c>
      <c r="UE7" t="e">
        <f>#REF!/SUM(#REF!)</f>
        <v>#REF!</v>
      </c>
      <c r="UF7" t="e">
        <f>#REF!/SUM(#REF!)</f>
        <v>#REF!</v>
      </c>
      <c r="UG7" t="e">
        <f>#REF!/SUM(#REF!)</f>
        <v>#REF!</v>
      </c>
      <c r="UH7" t="e">
        <f>#REF!/SUM(#REF!)</f>
        <v>#REF!</v>
      </c>
      <c r="UI7" t="e">
        <f>#REF!/SUM(#REF!)</f>
        <v>#REF!</v>
      </c>
      <c r="UJ7" t="e">
        <f>#REF!/SUM(#REF!)</f>
        <v>#REF!</v>
      </c>
      <c r="UK7" t="e">
        <f>#REF!/SUM(#REF!)</f>
        <v>#REF!</v>
      </c>
      <c r="UL7" t="e">
        <f>#REF!/SUM(#REF!)</f>
        <v>#REF!</v>
      </c>
      <c r="UM7" t="e">
        <f>#REF!/SUM(#REF!)</f>
        <v>#REF!</v>
      </c>
      <c r="UN7" t="e">
        <f>#REF!/SUM(#REF!)</f>
        <v>#REF!</v>
      </c>
      <c r="UO7" t="e">
        <f>#REF!/SUM(#REF!)</f>
        <v>#REF!</v>
      </c>
      <c r="UP7" t="e">
        <f>#REF!/SUM(#REF!)</f>
        <v>#REF!</v>
      </c>
      <c r="UQ7" t="e">
        <f>#REF!/SUM(#REF!)</f>
        <v>#REF!</v>
      </c>
      <c r="UR7" t="e">
        <f>#REF!/SUM(#REF!)</f>
        <v>#REF!</v>
      </c>
      <c r="US7" t="e">
        <f>#REF!/SUM(#REF!)</f>
        <v>#REF!</v>
      </c>
      <c r="UT7" t="e">
        <f>#REF!/SUM(#REF!)</f>
        <v>#REF!</v>
      </c>
      <c r="UU7" t="e">
        <f>#REF!/SUM(#REF!)</f>
        <v>#REF!</v>
      </c>
      <c r="UV7" t="e">
        <f>#REF!/SUM(#REF!)</f>
        <v>#REF!</v>
      </c>
      <c r="UW7" t="e">
        <f>#REF!/SUM(#REF!)</f>
        <v>#REF!</v>
      </c>
      <c r="UX7" t="e">
        <f>#REF!/SUM(#REF!)</f>
        <v>#REF!</v>
      </c>
      <c r="UY7" t="e">
        <f>#REF!/SUM(#REF!)</f>
        <v>#REF!</v>
      </c>
      <c r="UZ7" t="e">
        <f>#REF!/SUM(#REF!)</f>
        <v>#REF!</v>
      </c>
      <c r="VA7" t="e">
        <f>#REF!/SUM(#REF!)</f>
        <v>#REF!</v>
      </c>
      <c r="VB7" t="e">
        <f>#REF!/SUM(#REF!)</f>
        <v>#REF!</v>
      </c>
    </row>
    <row r="8" spans="1:1128" x14ac:dyDescent="0.25">
      <c r="A8" t="e">
        <f>#REF!/SUM(#REF!)</f>
        <v>#REF!</v>
      </c>
      <c r="B8" t="e">
        <f>#REF!/SUM(#REF!)</f>
        <v>#REF!</v>
      </c>
      <c r="C8" t="e">
        <f>#REF!/SUM(#REF!)</f>
        <v>#REF!</v>
      </c>
      <c r="D8" t="e">
        <f>#REF!/SUM(#REF!)</f>
        <v>#REF!</v>
      </c>
      <c r="E8" t="e">
        <f>#REF!/SUM(#REF!)</f>
        <v>#REF!</v>
      </c>
      <c r="F8" t="e">
        <f>#REF!/SUM(#REF!)</f>
        <v>#REF!</v>
      </c>
      <c r="G8" t="e">
        <f>#REF!/SUM(#REF!)</f>
        <v>#REF!</v>
      </c>
      <c r="H8" t="e">
        <f>#REF!/SUM(#REF!)</f>
        <v>#REF!</v>
      </c>
      <c r="I8" t="e">
        <f>#REF!/SUM(#REF!)</f>
        <v>#REF!</v>
      </c>
      <c r="J8" t="e">
        <f>#REF!/SUM(#REF!)</f>
        <v>#REF!</v>
      </c>
      <c r="K8" t="e">
        <f>#REF!/SUM(#REF!)</f>
        <v>#REF!</v>
      </c>
      <c r="L8" t="e">
        <f>#REF!/SUM(#REF!)</f>
        <v>#REF!</v>
      </c>
      <c r="M8" t="e">
        <f>#REF!/SUM(#REF!)</f>
        <v>#REF!</v>
      </c>
      <c r="N8" t="e">
        <f>#REF!/SUM(#REF!)</f>
        <v>#REF!</v>
      </c>
      <c r="O8" t="e">
        <f>#REF!/SUM(#REF!)</f>
        <v>#REF!</v>
      </c>
      <c r="P8" t="e">
        <f>#REF!/SUM(#REF!)</f>
        <v>#REF!</v>
      </c>
      <c r="Q8" t="e">
        <f>#REF!/SUM(#REF!)</f>
        <v>#REF!</v>
      </c>
      <c r="R8" t="e">
        <f>#REF!/SUM(#REF!)</f>
        <v>#REF!</v>
      </c>
      <c r="S8" t="e">
        <f>#REF!/SUM(#REF!)</f>
        <v>#REF!</v>
      </c>
      <c r="T8" t="e">
        <f>#REF!/SUM(#REF!)</f>
        <v>#REF!</v>
      </c>
      <c r="U8" t="e">
        <f>#REF!/SUM(#REF!)</f>
        <v>#REF!</v>
      </c>
      <c r="V8" t="e">
        <f>#REF!/SUM(#REF!)</f>
        <v>#REF!</v>
      </c>
      <c r="W8" t="e">
        <f>#REF!/SUM(#REF!)</f>
        <v>#REF!</v>
      </c>
      <c r="X8" t="e">
        <f>#REF!/SUM(#REF!)</f>
        <v>#REF!</v>
      </c>
      <c r="Y8" t="e">
        <f>#REF!/SUM(#REF!)</f>
        <v>#REF!</v>
      </c>
      <c r="Z8" t="e">
        <f>#REF!/SUM(#REF!)</f>
        <v>#REF!</v>
      </c>
      <c r="AA8" t="e">
        <f>#REF!/SUM(#REF!)</f>
        <v>#REF!</v>
      </c>
      <c r="AB8" t="e">
        <f>#REF!/SUM(#REF!)</f>
        <v>#REF!</v>
      </c>
      <c r="AC8" t="e">
        <f>#REF!/SUM(#REF!)</f>
        <v>#REF!</v>
      </c>
      <c r="AD8" t="e">
        <f>#REF!/SUM(#REF!)</f>
        <v>#REF!</v>
      </c>
      <c r="AE8" t="e">
        <f>#REF!/SUM(#REF!)</f>
        <v>#REF!</v>
      </c>
      <c r="AF8" t="e">
        <f>#REF!/SUM(#REF!)</f>
        <v>#REF!</v>
      </c>
      <c r="AG8" t="e">
        <f>#REF!/SUM(#REF!)</f>
        <v>#REF!</v>
      </c>
      <c r="AH8" t="e">
        <f>#REF!/SUM(#REF!)</f>
        <v>#REF!</v>
      </c>
      <c r="AI8" t="e">
        <f>#REF!/SUM(#REF!)</f>
        <v>#REF!</v>
      </c>
      <c r="AJ8" t="e">
        <f>#REF!/SUM(#REF!)</f>
        <v>#REF!</v>
      </c>
      <c r="AK8" t="e">
        <f>#REF!/SUM(#REF!)</f>
        <v>#REF!</v>
      </c>
      <c r="AL8" t="e">
        <f>#REF!/SUM(#REF!)</f>
        <v>#REF!</v>
      </c>
      <c r="AM8" t="e">
        <f>#REF!/SUM(#REF!)</f>
        <v>#REF!</v>
      </c>
      <c r="AN8" t="e">
        <f>#REF!/SUM(#REF!)</f>
        <v>#REF!</v>
      </c>
      <c r="AO8" t="e">
        <f>#REF!/SUM(#REF!)</f>
        <v>#REF!</v>
      </c>
      <c r="AP8" t="e">
        <f>#REF!/SUM(#REF!)</f>
        <v>#REF!</v>
      </c>
      <c r="AQ8" t="e">
        <f>#REF!/SUM(#REF!)</f>
        <v>#REF!</v>
      </c>
      <c r="AR8" t="e">
        <f>#REF!/SUM(#REF!)</f>
        <v>#REF!</v>
      </c>
      <c r="AS8" t="e">
        <f>#REF!/SUM(#REF!)</f>
        <v>#REF!</v>
      </c>
      <c r="AT8" t="e">
        <f>#REF!/SUM(#REF!)</f>
        <v>#REF!</v>
      </c>
      <c r="AU8" t="e">
        <f>#REF!/SUM(#REF!)</f>
        <v>#REF!</v>
      </c>
      <c r="AV8" t="e">
        <f>#REF!/SUM(#REF!)</f>
        <v>#REF!</v>
      </c>
      <c r="AW8" t="e">
        <f>#REF!/SUM(#REF!)</f>
        <v>#REF!</v>
      </c>
      <c r="AX8" t="e">
        <f>#REF!/SUM(#REF!)</f>
        <v>#REF!</v>
      </c>
      <c r="AY8" t="e">
        <f>#REF!/SUM(#REF!)</f>
        <v>#REF!</v>
      </c>
      <c r="AZ8" t="e">
        <f>#REF!/SUM(#REF!)</f>
        <v>#REF!</v>
      </c>
      <c r="BA8" t="e">
        <f>#REF!/SUM(#REF!)</f>
        <v>#REF!</v>
      </c>
      <c r="BB8" t="e">
        <f>#REF!/SUM(#REF!)</f>
        <v>#REF!</v>
      </c>
      <c r="BC8" t="e">
        <f>#REF!/SUM(#REF!)</f>
        <v>#REF!</v>
      </c>
      <c r="BD8" t="e">
        <f>#REF!/SUM(#REF!)</f>
        <v>#REF!</v>
      </c>
      <c r="BE8" t="e">
        <f>#REF!/SUM(#REF!)</f>
        <v>#REF!</v>
      </c>
      <c r="BF8" t="e">
        <f>#REF!/SUM(#REF!)</f>
        <v>#REF!</v>
      </c>
      <c r="BG8" t="e">
        <f>#REF!/SUM(#REF!)</f>
        <v>#REF!</v>
      </c>
      <c r="BH8" t="e">
        <f>#REF!/SUM(#REF!)</f>
        <v>#REF!</v>
      </c>
      <c r="BI8" t="e">
        <f>#REF!/SUM(#REF!)</f>
        <v>#REF!</v>
      </c>
      <c r="BJ8" t="e">
        <f>#REF!/SUM(#REF!)</f>
        <v>#REF!</v>
      </c>
      <c r="BK8" t="e">
        <f>#REF!/SUM(#REF!)</f>
        <v>#REF!</v>
      </c>
      <c r="BL8" t="e">
        <f>#REF!/SUM(#REF!)</f>
        <v>#REF!</v>
      </c>
      <c r="BM8" t="e">
        <f>#REF!/SUM(#REF!)</f>
        <v>#REF!</v>
      </c>
      <c r="BN8" t="e">
        <f>#REF!/SUM(#REF!)</f>
        <v>#REF!</v>
      </c>
      <c r="BO8" t="e">
        <f>#REF!/SUM(#REF!)</f>
        <v>#REF!</v>
      </c>
      <c r="BP8" t="e">
        <f>#REF!/SUM(#REF!)</f>
        <v>#REF!</v>
      </c>
      <c r="BQ8" t="e">
        <f>#REF!/SUM(#REF!)</f>
        <v>#REF!</v>
      </c>
      <c r="BR8" t="e">
        <f>#REF!/SUM(#REF!)</f>
        <v>#REF!</v>
      </c>
      <c r="BS8" t="e">
        <f>#REF!/SUM(#REF!)</f>
        <v>#REF!</v>
      </c>
      <c r="BT8" t="e">
        <f>#REF!/SUM(#REF!)</f>
        <v>#REF!</v>
      </c>
      <c r="BU8" t="e">
        <f>#REF!/SUM(#REF!)</f>
        <v>#REF!</v>
      </c>
      <c r="BV8" t="e">
        <f>#REF!/SUM(#REF!)</f>
        <v>#REF!</v>
      </c>
      <c r="BW8" t="e">
        <f>#REF!/SUM(#REF!)</f>
        <v>#REF!</v>
      </c>
      <c r="BX8" t="e">
        <f>#REF!/SUM(#REF!)</f>
        <v>#REF!</v>
      </c>
      <c r="BY8" t="e">
        <f>#REF!/SUM(#REF!)</f>
        <v>#REF!</v>
      </c>
      <c r="BZ8" t="e">
        <f>#REF!/SUM(#REF!)</f>
        <v>#REF!</v>
      </c>
      <c r="CA8" t="e">
        <f>#REF!/SUM(#REF!)</f>
        <v>#REF!</v>
      </c>
      <c r="CB8" t="e">
        <f>#REF!/SUM(#REF!)</f>
        <v>#REF!</v>
      </c>
      <c r="CC8" t="e">
        <f>#REF!/SUM(#REF!)</f>
        <v>#REF!</v>
      </c>
      <c r="CD8" t="e">
        <f>#REF!/SUM(#REF!)</f>
        <v>#REF!</v>
      </c>
      <c r="CE8" t="e">
        <f>#REF!/SUM(#REF!)</f>
        <v>#REF!</v>
      </c>
      <c r="CF8" t="e">
        <f>#REF!/SUM(#REF!)</f>
        <v>#REF!</v>
      </c>
      <c r="CG8" t="e">
        <f>#REF!/SUM(#REF!)</f>
        <v>#REF!</v>
      </c>
      <c r="CH8" t="e">
        <f>#REF!/SUM(#REF!)</f>
        <v>#REF!</v>
      </c>
      <c r="CI8" t="e">
        <f>#REF!/SUM(#REF!)</f>
        <v>#REF!</v>
      </c>
      <c r="CJ8" t="e">
        <f>#REF!/SUM(#REF!)</f>
        <v>#REF!</v>
      </c>
      <c r="CK8" t="e">
        <f>#REF!/SUM(#REF!)</f>
        <v>#REF!</v>
      </c>
      <c r="CL8" t="e">
        <f>#REF!/SUM(#REF!)</f>
        <v>#REF!</v>
      </c>
      <c r="CM8" t="e">
        <f>#REF!/SUM(#REF!)</f>
        <v>#REF!</v>
      </c>
      <c r="CN8" t="e">
        <f>#REF!/SUM(#REF!)</f>
        <v>#REF!</v>
      </c>
      <c r="CO8" t="e">
        <f>#REF!/SUM(#REF!)</f>
        <v>#REF!</v>
      </c>
      <c r="CP8" t="e">
        <f>#REF!/SUM(#REF!)</f>
        <v>#REF!</v>
      </c>
      <c r="CQ8" t="e">
        <f>#REF!/SUM(#REF!)</f>
        <v>#REF!</v>
      </c>
      <c r="CR8" t="e">
        <f>#REF!/SUM(#REF!)</f>
        <v>#REF!</v>
      </c>
      <c r="CS8" t="e">
        <f>#REF!/SUM(#REF!)</f>
        <v>#REF!</v>
      </c>
      <c r="CT8" t="e">
        <f>#REF!/SUM(#REF!)</f>
        <v>#REF!</v>
      </c>
      <c r="CU8" t="e">
        <f>#REF!/SUM(#REF!)</f>
        <v>#REF!</v>
      </c>
      <c r="CV8" t="e">
        <f>#REF!/SUM(#REF!)</f>
        <v>#REF!</v>
      </c>
      <c r="CW8" t="e">
        <f>#REF!/SUM(#REF!)</f>
        <v>#REF!</v>
      </c>
      <c r="CX8" t="e">
        <f>#REF!/SUM(#REF!)</f>
        <v>#REF!</v>
      </c>
      <c r="CY8" t="e">
        <f>#REF!/SUM(#REF!)</f>
        <v>#REF!</v>
      </c>
      <c r="CZ8" t="e">
        <f>#REF!/SUM(#REF!)</f>
        <v>#REF!</v>
      </c>
      <c r="DA8" t="e">
        <f>#REF!/SUM(#REF!)</f>
        <v>#REF!</v>
      </c>
      <c r="DB8" t="e">
        <f>#REF!/SUM(#REF!)</f>
        <v>#REF!</v>
      </c>
      <c r="DC8" t="e">
        <f>#REF!/SUM(#REF!)</f>
        <v>#REF!</v>
      </c>
      <c r="DD8" t="e">
        <f>#REF!/SUM(#REF!)</f>
        <v>#REF!</v>
      </c>
      <c r="DE8" t="e">
        <f>#REF!/SUM(#REF!)</f>
        <v>#REF!</v>
      </c>
      <c r="DF8" t="e">
        <f>#REF!/SUM(#REF!)</f>
        <v>#REF!</v>
      </c>
      <c r="DG8" t="e">
        <f>#REF!/SUM(#REF!)</f>
        <v>#REF!</v>
      </c>
      <c r="DH8" t="e">
        <f>#REF!/SUM(#REF!)</f>
        <v>#REF!</v>
      </c>
      <c r="DI8" t="e">
        <f>#REF!/SUM(#REF!)</f>
        <v>#REF!</v>
      </c>
      <c r="DJ8" t="e">
        <f>#REF!/SUM(#REF!)</f>
        <v>#REF!</v>
      </c>
      <c r="DK8" t="e">
        <f>#REF!/SUM(#REF!)</f>
        <v>#REF!</v>
      </c>
      <c r="DL8" t="e">
        <f>#REF!/SUM(#REF!)</f>
        <v>#REF!</v>
      </c>
      <c r="DM8" t="e">
        <f>#REF!/SUM(#REF!)</f>
        <v>#REF!</v>
      </c>
      <c r="DN8" t="e">
        <f>#REF!/SUM(#REF!)</f>
        <v>#REF!</v>
      </c>
      <c r="DO8" t="e">
        <f>#REF!/SUM(#REF!)</f>
        <v>#REF!</v>
      </c>
      <c r="DP8" t="e">
        <f>#REF!/SUM(#REF!)</f>
        <v>#REF!</v>
      </c>
      <c r="DQ8" t="e">
        <f>#REF!/SUM(#REF!)</f>
        <v>#REF!</v>
      </c>
      <c r="DR8" t="e">
        <f>#REF!/SUM(#REF!)</f>
        <v>#REF!</v>
      </c>
      <c r="DS8" t="e">
        <f>#REF!/SUM(#REF!)</f>
        <v>#REF!</v>
      </c>
      <c r="DT8" t="e">
        <f>#REF!/SUM(#REF!)</f>
        <v>#REF!</v>
      </c>
      <c r="DU8" t="e">
        <f>#REF!/SUM(#REF!)</f>
        <v>#REF!</v>
      </c>
      <c r="DV8" t="e">
        <f>#REF!/SUM(#REF!)</f>
        <v>#REF!</v>
      </c>
      <c r="DW8" t="e">
        <f>#REF!/SUM(#REF!)</f>
        <v>#REF!</v>
      </c>
      <c r="DX8" t="e">
        <f>#REF!/SUM(#REF!)</f>
        <v>#REF!</v>
      </c>
      <c r="DY8" t="e">
        <f>#REF!/SUM(#REF!)</f>
        <v>#REF!</v>
      </c>
      <c r="DZ8" t="e">
        <f>#REF!/SUM(#REF!)</f>
        <v>#REF!</v>
      </c>
      <c r="EA8" t="e">
        <f>#REF!/SUM(#REF!)</f>
        <v>#REF!</v>
      </c>
      <c r="EB8" t="e">
        <f>#REF!/SUM(#REF!)</f>
        <v>#REF!</v>
      </c>
      <c r="EC8" t="e">
        <f>#REF!/SUM(#REF!)</f>
        <v>#REF!</v>
      </c>
      <c r="ED8" t="e">
        <f>#REF!/SUM(#REF!)</f>
        <v>#REF!</v>
      </c>
      <c r="EE8" t="e">
        <f>#REF!/SUM(#REF!)</f>
        <v>#REF!</v>
      </c>
      <c r="EF8" t="e">
        <f>#REF!/SUM(#REF!)</f>
        <v>#REF!</v>
      </c>
      <c r="EG8" t="e">
        <f>#REF!/SUM(#REF!)</f>
        <v>#REF!</v>
      </c>
      <c r="EH8" t="e">
        <f>#REF!/SUM(#REF!)</f>
        <v>#REF!</v>
      </c>
      <c r="EI8" t="e">
        <f>#REF!/SUM(#REF!)</f>
        <v>#REF!</v>
      </c>
      <c r="EJ8" t="e">
        <f>#REF!/SUM(#REF!)</f>
        <v>#REF!</v>
      </c>
      <c r="EK8" t="e">
        <f>#REF!/SUM(#REF!)</f>
        <v>#REF!</v>
      </c>
      <c r="EL8" t="e">
        <f>#REF!/SUM(#REF!)</f>
        <v>#REF!</v>
      </c>
      <c r="EM8" t="e">
        <f>#REF!/SUM(#REF!)</f>
        <v>#REF!</v>
      </c>
      <c r="EN8" t="e">
        <f>#REF!/SUM(#REF!)</f>
        <v>#REF!</v>
      </c>
      <c r="EO8" t="e">
        <f>#REF!/SUM(#REF!)</f>
        <v>#REF!</v>
      </c>
      <c r="EP8" t="e">
        <f>#REF!/SUM(#REF!)</f>
        <v>#REF!</v>
      </c>
      <c r="EQ8" t="e">
        <f>#REF!/SUM(#REF!)</f>
        <v>#REF!</v>
      </c>
      <c r="ER8" t="e">
        <f>#REF!/SUM(#REF!)</f>
        <v>#REF!</v>
      </c>
      <c r="ES8" t="e">
        <f>#REF!/SUM(#REF!)</f>
        <v>#REF!</v>
      </c>
      <c r="ET8" t="e">
        <f>#REF!/SUM(#REF!)</f>
        <v>#REF!</v>
      </c>
      <c r="EU8" t="e">
        <f>#REF!/SUM(#REF!)</f>
        <v>#REF!</v>
      </c>
      <c r="EV8" t="e">
        <f>#REF!/SUM(#REF!)</f>
        <v>#REF!</v>
      </c>
      <c r="EW8" t="e">
        <f>#REF!/SUM(#REF!)</f>
        <v>#REF!</v>
      </c>
      <c r="EX8" t="e">
        <f>#REF!/SUM(#REF!)</f>
        <v>#REF!</v>
      </c>
      <c r="EY8" t="e">
        <f>#REF!/SUM(#REF!)</f>
        <v>#REF!</v>
      </c>
      <c r="EZ8" t="e">
        <f>#REF!/SUM(#REF!)</f>
        <v>#REF!</v>
      </c>
      <c r="FA8" t="e">
        <f>#REF!/SUM(#REF!)</f>
        <v>#REF!</v>
      </c>
      <c r="FB8" t="e">
        <f>#REF!/SUM(#REF!)</f>
        <v>#REF!</v>
      </c>
      <c r="FC8" t="e">
        <f>#REF!/SUM(#REF!)</f>
        <v>#REF!</v>
      </c>
      <c r="FD8" t="e">
        <f>#REF!/SUM(#REF!)</f>
        <v>#REF!</v>
      </c>
      <c r="FE8" t="e">
        <f>#REF!/SUM(#REF!)</f>
        <v>#REF!</v>
      </c>
      <c r="FF8" t="e">
        <f>#REF!/SUM(#REF!)</f>
        <v>#REF!</v>
      </c>
      <c r="FG8" t="e">
        <f>#REF!/SUM(#REF!)</f>
        <v>#REF!</v>
      </c>
      <c r="FH8" t="e">
        <f>#REF!/SUM(#REF!)</f>
        <v>#REF!</v>
      </c>
      <c r="FI8" t="e">
        <f>#REF!/SUM(#REF!)</f>
        <v>#REF!</v>
      </c>
      <c r="FJ8" t="e">
        <f>#REF!/SUM(#REF!)</f>
        <v>#REF!</v>
      </c>
      <c r="FK8" t="e">
        <f>#REF!/SUM(#REF!)</f>
        <v>#REF!</v>
      </c>
      <c r="FL8" t="e">
        <f>#REF!/SUM(#REF!)</f>
        <v>#REF!</v>
      </c>
      <c r="FM8" t="e">
        <f>#REF!/SUM(#REF!)</f>
        <v>#REF!</v>
      </c>
      <c r="FN8" t="e">
        <f>#REF!/SUM(#REF!)</f>
        <v>#REF!</v>
      </c>
      <c r="FO8" t="e">
        <f>#REF!/SUM(#REF!)</f>
        <v>#REF!</v>
      </c>
      <c r="FP8" t="e">
        <f>#REF!/SUM(#REF!)</f>
        <v>#REF!</v>
      </c>
      <c r="FQ8" t="e">
        <f>#REF!/SUM(#REF!)</f>
        <v>#REF!</v>
      </c>
      <c r="FR8" t="e">
        <f>#REF!/SUM(#REF!)</f>
        <v>#REF!</v>
      </c>
      <c r="FS8" t="e">
        <f>#REF!/SUM(#REF!)</f>
        <v>#REF!</v>
      </c>
      <c r="FT8" t="e">
        <f>#REF!/SUM(#REF!)</f>
        <v>#REF!</v>
      </c>
      <c r="FU8" t="e">
        <f>#REF!/SUM(#REF!)</f>
        <v>#REF!</v>
      </c>
      <c r="FV8" t="e">
        <f>#REF!/SUM(#REF!)</f>
        <v>#REF!</v>
      </c>
      <c r="FW8" t="e">
        <f>#REF!/SUM(#REF!)</f>
        <v>#REF!</v>
      </c>
      <c r="FX8" t="e">
        <f>#REF!/SUM(#REF!)</f>
        <v>#REF!</v>
      </c>
      <c r="FY8" t="e">
        <f>#REF!/SUM(#REF!)</f>
        <v>#REF!</v>
      </c>
      <c r="FZ8" t="e">
        <f>#REF!/SUM(#REF!)</f>
        <v>#REF!</v>
      </c>
      <c r="GA8" t="e">
        <f>#REF!/SUM(#REF!)</f>
        <v>#REF!</v>
      </c>
      <c r="GB8" t="e">
        <f>#REF!/SUM(#REF!)</f>
        <v>#REF!</v>
      </c>
      <c r="GC8" t="e">
        <f>#REF!/SUM(#REF!)</f>
        <v>#REF!</v>
      </c>
      <c r="GD8" t="e">
        <f>#REF!/SUM(#REF!)</f>
        <v>#REF!</v>
      </c>
      <c r="GE8" t="e">
        <f>#REF!/SUM(#REF!)</f>
        <v>#REF!</v>
      </c>
      <c r="GF8" t="e">
        <f>#REF!/SUM(#REF!)</f>
        <v>#REF!</v>
      </c>
      <c r="GG8" t="e">
        <f>#REF!/SUM(#REF!)</f>
        <v>#REF!</v>
      </c>
      <c r="GH8" t="e">
        <f>#REF!/SUM(#REF!)</f>
        <v>#REF!</v>
      </c>
      <c r="GI8" t="e">
        <f>#REF!/SUM(#REF!)</f>
        <v>#REF!</v>
      </c>
      <c r="GJ8" t="e">
        <f>#REF!/SUM(#REF!)</f>
        <v>#REF!</v>
      </c>
      <c r="GK8" t="e">
        <f>#REF!/SUM(#REF!)</f>
        <v>#REF!</v>
      </c>
      <c r="GL8" t="e">
        <f>#REF!/SUM(#REF!)</f>
        <v>#REF!</v>
      </c>
      <c r="GM8" t="e">
        <f>#REF!/SUM(#REF!)</f>
        <v>#REF!</v>
      </c>
      <c r="GN8" t="e">
        <f>#REF!/SUM(#REF!)</f>
        <v>#REF!</v>
      </c>
      <c r="GO8" t="e">
        <f>#REF!/SUM(#REF!)</f>
        <v>#REF!</v>
      </c>
      <c r="GP8" t="e">
        <f>#REF!/SUM(#REF!)</f>
        <v>#REF!</v>
      </c>
      <c r="GQ8" t="e">
        <f>#REF!/SUM(#REF!)</f>
        <v>#REF!</v>
      </c>
      <c r="GR8" t="e">
        <f>#REF!/SUM(#REF!)</f>
        <v>#REF!</v>
      </c>
      <c r="GS8" t="e">
        <f>#REF!/SUM(#REF!)</f>
        <v>#REF!</v>
      </c>
      <c r="GT8" t="e">
        <f>#REF!/SUM(#REF!)</f>
        <v>#REF!</v>
      </c>
      <c r="GU8" t="e">
        <f>#REF!/SUM(#REF!)</f>
        <v>#REF!</v>
      </c>
      <c r="GV8" t="e">
        <f>#REF!/SUM(#REF!)</f>
        <v>#REF!</v>
      </c>
      <c r="GW8" t="e">
        <f>#REF!/SUM(#REF!)</f>
        <v>#REF!</v>
      </c>
      <c r="GX8" t="e">
        <f>#REF!/SUM(#REF!)</f>
        <v>#REF!</v>
      </c>
      <c r="GY8" t="e">
        <f>#REF!/SUM(#REF!)</f>
        <v>#REF!</v>
      </c>
      <c r="GZ8" t="e">
        <f>#REF!/SUM(#REF!)</f>
        <v>#REF!</v>
      </c>
      <c r="HA8" t="e">
        <f>#REF!/SUM(#REF!)</f>
        <v>#REF!</v>
      </c>
      <c r="HB8" t="e">
        <f>#REF!/SUM(#REF!)</f>
        <v>#REF!</v>
      </c>
      <c r="HC8" t="e">
        <f>#REF!/SUM(#REF!)</f>
        <v>#REF!</v>
      </c>
      <c r="HD8" t="e">
        <f>#REF!/SUM(#REF!)</f>
        <v>#REF!</v>
      </c>
      <c r="HE8" t="e">
        <f>#REF!/SUM(#REF!)</f>
        <v>#REF!</v>
      </c>
      <c r="HF8" t="e">
        <f>#REF!/SUM(#REF!)</f>
        <v>#REF!</v>
      </c>
      <c r="HG8" t="e">
        <f>#REF!/SUM(#REF!)</f>
        <v>#REF!</v>
      </c>
      <c r="HH8" t="e">
        <f>#REF!/SUM(#REF!)</f>
        <v>#REF!</v>
      </c>
      <c r="HI8" t="e">
        <f>#REF!/SUM(#REF!)</f>
        <v>#REF!</v>
      </c>
      <c r="HJ8" t="e">
        <f>#REF!/SUM(#REF!)</f>
        <v>#REF!</v>
      </c>
      <c r="HK8" t="e">
        <f>#REF!/SUM(#REF!)</f>
        <v>#REF!</v>
      </c>
      <c r="HL8" t="e">
        <f>#REF!/SUM(#REF!)</f>
        <v>#REF!</v>
      </c>
      <c r="HM8" t="e">
        <f>#REF!/SUM(#REF!)</f>
        <v>#REF!</v>
      </c>
      <c r="HN8" t="e">
        <f>#REF!/SUM(#REF!)</f>
        <v>#REF!</v>
      </c>
      <c r="HO8" t="e">
        <f>#REF!/SUM(#REF!)</f>
        <v>#REF!</v>
      </c>
      <c r="HP8" t="e">
        <f>#REF!/SUM(#REF!)</f>
        <v>#REF!</v>
      </c>
      <c r="HQ8" t="e">
        <f>#REF!/SUM(#REF!)</f>
        <v>#REF!</v>
      </c>
      <c r="HR8" t="e">
        <f>#REF!/SUM(#REF!)</f>
        <v>#REF!</v>
      </c>
      <c r="HS8" t="e">
        <f>#REF!/SUM(#REF!)</f>
        <v>#REF!</v>
      </c>
      <c r="HT8" t="e">
        <f>#REF!/SUM(#REF!)</f>
        <v>#REF!</v>
      </c>
      <c r="HU8" t="e">
        <f>#REF!/SUM(#REF!)</f>
        <v>#REF!</v>
      </c>
      <c r="HV8" t="e">
        <f>#REF!/SUM(#REF!)</f>
        <v>#REF!</v>
      </c>
      <c r="HW8" t="e">
        <f>#REF!/SUM(#REF!)</f>
        <v>#REF!</v>
      </c>
      <c r="HX8" t="e">
        <f>#REF!/SUM(#REF!)</f>
        <v>#REF!</v>
      </c>
      <c r="HY8" t="e">
        <f>#REF!/SUM(#REF!)</f>
        <v>#REF!</v>
      </c>
      <c r="HZ8" t="e">
        <f>#REF!/SUM(#REF!)</f>
        <v>#REF!</v>
      </c>
      <c r="IA8" t="e">
        <f>#REF!/SUM(#REF!)</f>
        <v>#REF!</v>
      </c>
      <c r="IB8" t="e">
        <f>#REF!/SUM(#REF!)</f>
        <v>#REF!</v>
      </c>
      <c r="IC8" t="e">
        <f>#REF!/SUM(#REF!)</f>
        <v>#REF!</v>
      </c>
      <c r="ID8" t="e">
        <f>#REF!/SUM(#REF!)</f>
        <v>#REF!</v>
      </c>
      <c r="IE8" t="e">
        <f>#REF!/SUM(#REF!)</f>
        <v>#REF!</v>
      </c>
      <c r="IF8" t="e">
        <f>#REF!/SUM(#REF!)</f>
        <v>#REF!</v>
      </c>
      <c r="IG8" t="e">
        <f>#REF!/SUM(#REF!)</f>
        <v>#REF!</v>
      </c>
      <c r="IH8" t="e">
        <f>#REF!/SUM(#REF!)</f>
        <v>#REF!</v>
      </c>
      <c r="II8" t="e">
        <f>#REF!/SUM(#REF!)</f>
        <v>#REF!</v>
      </c>
      <c r="IJ8" t="e">
        <f>#REF!/SUM(#REF!)</f>
        <v>#REF!</v>
      </c>
      <c r="IK8" t="e">
        <f>#REF!/SUM(#REF!)</f>
        <v>#REF!</v>
      </c>
      <c r="IL8" t="e">
        <f>#REF!/SUM(#REF!)</f>
        <v>#REF!</v>
      </c>
      <c r="IM8" t="e">
        <f>#REF!/SUM(#REF!)</f>
        <v>#REF!</v>
      </c>
      <c r="IN8" t="e">
        <f>#REF!/SUM(#REF!)</f>
        <v>#REF!</v>
      </c>
      <c r="IO8" t="e">
        <f>#REF!/SUM(#REF!)</f>
        <v>#REF!</v>
      </c>
      <c r="IP8" t="e">
        <f>#REF!/SUM(#REF!)</f>
        <v>#REF!</v>
      </c>
      <c r="IQ8" t="e">
        <f>#REF!/SUM(#REF!)</f>
        <v>#REF!</v>
      </c>
      <c r="IR8" t="e">
        <f>#REF!/SUM(#REF!)</f>
        <v>#REF!</v>
      </c>
      <c r="IS8" t="e">
        <f>#REF!/SUM(#REF!)</f>
        <v>#REF!</v>
      </c>
      <c r="IT8" t="e">
        <f>#REF!/SUM(#REF!)</f>
        <v>#REF!</v>
      </c>
      <c r="IU8" t="e">
        <f>#REF!/SUM(#REF!)</f>
        <v>#REF!</v>
      </c>
      <c r="IV8" t="e">
        <f>#REF!/SUM(#REF!)</f>
        <v>#REF!</v>
      </c>
      <c r="IW8" t="e">
        <f>#REF!/SUM(#REF!)</f>
        <v>#REF!</v>
      </c>
      <c r="IX8" t="e">
        <f>#REF!/SUM(#REF!)</f>
        <v>#REF!</v>
      </c>
      <c r="IY8" t="e">
        <f>#REF!/SUM(#REF!)</f>
        <v>#REF!</v>
      </c>
      <c r="IZ8" t="e">
        <f>#REF!/SUM(#REF!)</f>
        <v>#REF!</v>
      </c>
      <c r="JA8" t="e">
        <f>#REF!/SUM(#REF!)</f>
        <v>#REF!</v>
      </c>
      <c r="JB8" t="e">
        <f>#REF!/SUM(#REF!)</f>
        <v>#REF!</v>
      </c>
      <c r="JC8" t="e">
        <f>#REF!/SUM(#REF!)</f>
        <v>#REF!</v>
      </c>
      <c r="JD8" t="e">
        <f>#REF!/SUM(#REF!)</f>
        <v>#REF!</v>
      </c>
      <c r="JE8" t="e">
        <f>#REF!/SUM(#REF!)</f>
        <v>#REF!</v>
      </c>
      <c r="JF8" t="e">
        <f>#REF!/SUM(#REF!)</f>
        <v>#REF!</v>
      </c>
      <c r="JG8" t="e">
        <f>#REF!/SUM(#REF!)</f>
        <v>#REF!</v>
      </c>
      <c r="JH8" t="e">
        <f>#REF!/SUM(#REF!)</f>
        <v>#REF!</v>
      </c>
      <c r="JI8" t="e">
        <f>#REF!/SUM(#REF!)</f>
        <v>#REF!</v>
      </c>
      <c r="JJ8" t="e">
        <f>#REF!/SUM(#REF!)</f>
        <v>#REF!</v>
      </c>
      <c r="JK8" t="e">
        <f>#REF!/SUM(#REF!)</f>
        <v>#REF!</v>
      </c>
      <c r="JL8" t="e">
        <f>#REF!/SUM(#REF!)</f>
        <v>#REF!</v>
      </c>
      <c r="JM8" t="e">
        <f>#REF!/SUM(#REF!)</f>
        <v>#REF!</v>
      </c>
      <c r="JN8" t="e">
        <f>#REF!/SUM(#REF!)</f>
        <v>#REF!</v>
      </c>
      <c r="JO8" t="e">
        <f>#REF!/SUM(#REF!)</f>
        <v>#REF!</v>
      </c>
      <c r="JP8" t="e">
        <f>#REF!/SUM(#REF!)</f>
        <v>#REF!</v>
      </c>
      <c r="JQ8" t="e">
        <f>#REF!/SUM(#REF!)</f>
        <v>#REF!</v>
      </c>
      <c r="JR8" t="e">
        <f>#REF!/SUM(#REF!)</f>
        <v>#REF!</v>
      </c>
      <c r="JS8" t="e">
        <f>#REF!/SUM(#REF!)</f>
        <v>#REF!</v>
      </c>
      <c r="JT8" t="e">
        <f>#REF!/SUM(#REF!)</f>
        <v>#REF!</v>
      </c>
      <c r="JU8" t="e">
        <f>#REF!/SUM(#REF!)</f>
        <v>#REF!</v>
      </c>
      <c r="JV8" t="e">
        <f>#REF!/SUM(#REF!)</f>
        <v>#REF!</v>
      </c>
      <c r="JW8" t="e">
        <f>#REF!/SUM(#REF!)</f>
        <v>#REF!</v>
      </c>
      <c r="JX8" t="e">
        <f>#REF!/SUM(#REF!)</f>
        <v>#REF!</v>
      </c>
      <c r="JY8" t="e">
        <f>#REF!/SUM(#REF!)</f>
        <v>#REF!</v>
      </c>
      <c r="JZ8" t="e">
        <f>#REF!/SUM(#REF!)</f>
        <v>#REF!</v>
      </c>
      <c r="KA8" t="e">
        <f>#REF!/SUM(#REF!)</f>
        <v>#REF!</v>
      </c>
      <c r="KB8" t="e">
        <f>#REF!/SUM(#REF!)</f>
        <v>#REF!</v>
      </c>
      <c r="KC8" t="e">
        <f>#REF!/SUM(#REF!)</f>
        <v>#REF!</v>
      </c>
      <c r="KD8" t="e">
        <f>#REF!/SUM(#REF!)</f>
        <v>#REF!</v>
      </c>
      <c r="KE8" t="e">
        <f>#REF!/SUM(#REF!)</f>
        <v>#REF!</v>
      </c>
      <c r="KF8" t="e">
        <f>#REF!/SUM(#REF!)</f>
        <v>#REF!</v>
      </c>
      <c r="KG8" t="e">
        <f>#REF!/SUM(#REF!)</f>
        <v>#REF!</v>
      </c>
      <c r="KH8" t="e">
        <f>#REF!/SUM(#REF!)</f>
        <v>#REF!</v>
      </c>
      <c r="KI8" t="e">
        <f>#REF!/SUM(#REF!)</f>
        <v>#REF!</v>
      </c>
      <c r="KJ8" t="e">
        <f>#REF!/SUM(#REF!)</f>
        <v>#REF!</v>
      </c>
      <c r="KK8" t="e">
        <f>#REF!/SUM(#REF!)</f>
        <v>#REF!</v>
      </c>
      <c r="KL8" t="e">
        <f>#REF!/SUM(#REF!)</f>
        <v>#REF!</v>
      </c>
      <c r="KM8" t="e">
        <f>#REF!/SUM(#REF!)</f>
        <v>#REF!</v>
      </c>
      <c r="KN8" t="e">
        <f>#REF!/SUM(#REF!)</f>
        <v>#REF!</v>
      </c>
      <c r="KO8" t="e">
        <f>#REF!/SUM(#REF!)</f>
        <v>#REF!</v>
      </c>
      <c r="KP8" t="e">
        <f>#REF!/SUM(#REF!)</f>
        <v>#REF!</v>
      </c>
      <c r="KQ8" t="e">
        <f>#REF!/SUM(#REF!)</f>
        <v>#REF!</v>
      </c>
      <c r="KR8" t="e">
        <f>#REF!/SUM(#REF!)</f>
        <v>#REF!</v>
      </c>
      <c r="KS8" t="e">
        <f>#REF!/SUM(#REF!)</f>
        <v>#REF!</v>
      </c>
      <c r="KT8" t="e">
        <f>#REF!/SUM(#REF!)</f>
        <v>#REF!</v>
      </c>
      <c r="KU8" t="e">
        <f>#REF!/SUM(#REF!)</f>
        <v>#REF!</v>
      </c>
      <c r="KV8" t="e">
        <f>#REF!/SUM(#REF!)</f>
        <v>#REF!</v>
      </c>
      <c r="KW8" t="e">
        <f>#REF!/SUM(#REF!)</f>
        <v>#REF!</v>
      </c>
      <c r="KX8" t="e">
        <f>#REF!/SUM(#REF!)</f>
        <v>#REF!</v>
      </c>
      <c r="KY8" t="e">
        <f>#REF!/SUM(#REF!)</f>
        <v>#REF!</v>
      </c>
      <c r="KZ8" t="e">
        <f>#REF!/SUM(#REF!)</f>
        <v>#REF!</v>
      </c>
      <c r="LA8" t="e">
        <f>#REF!/SUM(#REF!)</f>
        <v>#REF!</v>
      </c>
      <c r="LB8" t="e">
        <f>#REF!/SUM(#REF!)</f>
        <v>#REF!</v>
      </c>
      <c r="LC8" t="e">
        <f>#REF!/SUM(#REF!)</f>
        <v>#REF!</v>
      </c>
      <c r="LD8" t="e">
        <f>#REF!/SUM(#REF!)</f>
        <v>#REF!</v>
      </c>
      <c r="LE8" t="e">
        <f>#REF!/SUM(#REF!)</f>
        <v>#REF!</v>
      </c>
      <c r="LF8" t="e">
        <f>#REF!/SUM(#REF!)</f>
        <v>#REF!</v>
      </c>
      <c r="LG8" t="e">
        <f>#REF!/SUM(#REF!)</f>
        <v>#REF!</v>
      </c>
      <c r="LH8" t="e">
        <f>#REF!/SUM(#REF!)</f>
        <v>#REF!</v>
      </c>
      <c r="LI8" t="e">
        <f>#REF!/SUM(#REF!)</f>
        <v>#REF!</v>
      </c>
      <c r="LJ8" t="e">
        <f>#REF!/SUM(#REF!)</f>
        <v>#REF!</v>
      </c>
      <c r="LK8" t="e">
        <f>#REF!/SUM(#REF!)</f>
        <v>#REF!</v>
      </c>
      <c r="LL8" t="e">
        <f>#REF!/SUM(#REF!)</f>
        <v>#REF!</v>
      </c>
      <c r="LM8" t="e">
        <f>#REF!/SUM(#REF!)</f>
        <v>#REF!</v>
      </c>
      <c r="LN8" t="e">
        <f>#REF!/SUM(#REF!)</f>
        <v>#REF!</v>
      </c>
      <c r="LO8" t="e">
        <f>#REF!/SUM(#REF!)</f>
        <v>#REF!</v>
      </c>
      <c r="LP8" t="e">
        <f>#REF!/SUM(#REF!)</f>
        <v>#REF!</v>
      </c>
      <c r="LQ8" t="e">
        <f>#REF!/SUM(#REF!)</f>
        <v>#REF!</v>
      </c>
      <c r="LR8" t="e">
        <f>#REF!/SUM(#REF!)</f>
        <v>#REF!</v>
      </c>
      <c r="LS8" t="e">
        <f>#REF!/SUM(#REF!)</f>
        <v>#REF!</v>
      </c>
      <c r="LT8" t="e">
        <f>#REF!/SUM(#REF!)</f>
        <v>#REF!</v>
      </c>
      <c r="LU8" t="e">
        <f>#REF!/SUM(#REF!)</f>
        <v>#REF!</v>
      </c>
      <c r="LV8" t="e">
        <f>#REF!/SUM(#REF!)</f>
        <v>#REF!</v>
      </c>
      <c r="LW8" t="e">
        <f>#REF!/SUM(#REF!)</f>
        <v>#REF!</v>
      </c>
      <c r="LX8" t="e">
        <f>#REF!/SUM(#REF!)</f>
        <v>#REF!</v>
      </c>
      <c r="LY8" t="e">
        <f>#REF!/SUM(#REF!)</f>
        <v>#REF!</v>
      </c>
      <c r="LZ8" t="e">
        <f>#REF!/SUM(#REF!)</f>
        <v>#REF!</v>
      </c>
      <c r="MA8" t="e">
        <f>#REF!/SUM(#REF!)</f>
        <v>#REF!</v>
      </c>
      <c r="MB8" t="e">
        <f>#REF!/SUM(#REF!)</f>
        <v>#REF!</v>
      </c>
      <c r="MC8" t="e">
        <f>#REF!/SUM(#REF!)</f>
        <v>#REF!</v>
      </c>
      <c r="MD8" t="e">
        <f>#REF!/SUM(#REF!)</f>
        <v>#REF!</v>
      </c>
      <c r="ME8" t="e">
        <f>#REF!/SUM(#REF!)</f>
        <v>#REF!</v>
      </c>
      <c r="MF8" t="e">
        <f>#REF!/SUM(#REF!)</f>
        <v>#REF!</v>
      </c>
      <c r="MG8" t="e">
        <f>#REF!/SUM(#REF!)</f>
        <v>#REF!</v>
      </c>
      <c r="MH8" t="e">
        <f>#REF!/SUM(#REF!)</f>
        <v>#REF!</v>
      </c>
      <c r="MI8" t="e">
        <f>#REF!/SUM(#REF!)</f>
        <v>#REF!</v>
      </c>
      <c r="MJ8" t="e">
        <f>#REF!/SUM(#REF!)</f>
        <v>#REF!</v>
      </c>
      <c r="MK8" t="e">
        <f>#REF!/SUM(#REF!)</f>
        <v>#REF!</v>
      </c>
      <c r="ML8" t="e">
        <f>#REF!/SUM(#REF!)</f>
        <v>#REF!</v>
      </c>
      <c r="MM8" t="e">
        <f>#REF!/SUM(#REF!)</f>
        <v>#REF!</v>
      </c>
      <c r="MN8" t="e">
        <f>#REF!/SUM(#REF!)</f>
        <v>#REF!</v>
      </c>
      <c r="MO8" t="e">
        <f>#REF!/SUM(#REF!)</f>
        <v>#REF!</v>
      </c>
      <c r="MP8" t="e">
        <f>#REF!/SUM(#REF!)</f>
        <v>#REF!</v>
      </c>
      <c r="MQ8" t="e">
        <f>#REF!/SUM(#REF!)</f>
        <v>#REF!</v>
      </c>
      <c r="MR8" t="e">
        <f>#REF!/SUM(#REF!)</f>
        <v>#REF!</v>
      </c>
      <c r="MS8" t="e">
        <f>#REF!/SUM(#REF!)</f>
        <v>#REF!</v>
      </c>
      <c r="MT8" t="e">
        <f>#REF!/SUM(#REF!)</f>
        <v>#REF!</v>
      </c>
      <c r="MU8" t="e">
        <f>#REF!/SUM(#REF!)</f>
        <v>#REF!</v>
      </c>
      <c r="MV8" t="e">
        <f>#REF!/SUM(#REF!)</f>
        <v>#REF!</v>
      </c>
      <c r="MW8" t="e">
        <f>#REF!/SUM(#REF!)</f>
        <v>#REF!</v>
      </c>
      <c r="MX8" t="e">
        <f>#REF!/SUM(#REF!)</f>
        <v>#REF!</v>
      </c>
      <c r="MY8" t="e">
        <f>#REF!/SUM(#REF!)</f>
        <v>#REF!</v>
      </c>
      <c r="MZ8" t="e">
        <f>#REF!/SUM(#REF!)</f>
        <v>#REF!</v>
      </c>
      <c r="NA8" t="e">
        <f>#REF!/SUM(#REF!)</f>
        <v>#REF!</v>
      </c>
      <c r="NB8" t="e">
        <f>#REF!/SUM(#REF!)</f>
        <v>#REF!</v>
      </c>
      <c r="NC8" t="e">
        <f>#REF!/SUM(#REF!)</f>
        <v>#REF!</v>
      </c>
      <c r="ND8" t="e">
        <f>#REF!/SUM(#REF!)</f>
        <v>#REF!</v>
      </c>
      <c r="NE8" t="e">
        <f>#REF!/SUM(#REF!)</f>
        <v>#REF!</v>
      </c>
      <c r="NF8" t="e">
        <f>#REF!/SUM(#REF!)</f>
        <v>#REF!</v>
      </c>
      <c r="NG8" t="e">
        <f>#REF!/SUM(#REF!)</f>
        <v>#REF!</v>
      </c>
      <c r="NH8" t="e">
        <f>#REF!/SUM(#REF!)</f>
        <v>#REF!</v>
      </c>
      <c r="NI8" t="e">
        <f>#REF!/SUM(#REF!)</f>
        <v>#REF!</v>
      </c>
      <c r="NJ8" t="e">
        <f>#REF!/SUM(#REF!)</f>
        <v>#REF!</v>
      </c>
      <c r="NK8" t="e">
        <f>#REF!/SUM(#REF!)</f>
        <v>#REF!</v>
      </c>
      <c r="NL8" t="e">
        <f>#REF!/SUM(#REF!)</f>
        <v>#REF!</v>
      </c>
      <c r="NM8" t="e">
        <f>#REF!/SUM(#REF!)</f>
        <v>#REF!</v>
      </c>
      <c r="NN8" t="e">
        <f>#REF!/SUM(#REF!)</f>
        <v>#REF!</v>
      </c>
      <c r="NO8" t="e">
        <f>#REF!/SUM(#REF!)</f>
        <v>#REF!</v>
      </c>
      <c r="NP8" t="e">
        <f>#REF!/SUM(#REF!)</f>
        <v>#REF!</v>
      </c>
      <c r="NQ8" t="e">
        <f>#REF!/SUM(#REF!)</f>
        <v>#REF!</v>
      </c>
      <c r="NR8" t="e">
        <f>#REF!/SUM(#REF!)</f>
        <v>#REF!</v>
      </c>
      <c r="NS8" t="e">
        <f>#REF!/SUM(#REF!)</f>
        <v>#REF!</v>
      </c>
      <c r="NT8" t="e">
        <f>#REF!/SUM(#REF!)</f>
        <v>#REF!</v>
      </c>
      <c r="NU8" t="e">
        <f>#REF!/SUM(#REF!)</f>
        <v>#REF!</v>
      </c>
      <c r="NV8" t="e">
        <f>#REF!/SUM(#REF!)</f>
        <v>#REF!</v>
      </c>
      <c r="NW8" t="e">
        <f>#REF!/SUM(#REF!)</f>
        <v>#REF!</v>
      </c>
      <c r="NX8" t="e">
        <f>#REF!/SUM(#REF!)</f>
        <v>#REF!</v>
      </c>
      <c r="NY8" t="e">
        <f>#REF!/SUM(#REF!)</f>
        <v>#REF!</v>
      </c>
      <c r="NZ8" t="e">
        <f>#REF!/SUM(#REF!)</f>
        <v>#REF!</v>
      </c>
      <c r="OA8" t="e">
        <f>#REF!/SUM(#REF!)</f>
        <v>#REF!</v>
      </c>
      <c r="OB8" t="e">
        <f>#REF!/SUM(#REF!)</f>
        <v>#REF!</v>
      </c>
      <c r="OC8" t="e">
        <f>#REF!/SUM(#REF!)</f>
        <v>#REF!</v>
      </c>
      <c r="OD8" t="e">
        <f>#REF!/SUM(#REF!)</f>
        <v>#REF!</v>
      </c>
      <c r="OE8" t="e">
        <f>#REF!/SUM(#REF!)</f>
        <v>#REF!</v>
      </c>
      <c r="OF8" t="e">
        <f>#REF!/SUM(#REF!)</f>
        <v>#REF!</v>
      </c>
      <c r="OG8" t="e">
        <f>#REF!/SUM(#REF!)</f>
        <v>#REF!</v>
      </c>
      <c r="OH8" t="e">
        <f>#REF!/SUM(#REF!)</f>
        <v>#REF!</v>
      </c>
      <c r="OI8" t="e">
        <f>#REF!/SUM(#REF!)</f>
        <v>#REF!</v>
      </c>
      <c r="OJ8" t="e">
        <f>#REF!/SUM(#REF!)</f>
        <v>#REF!</v>
      </c>
      <c r="OK8" t="e">
        <f>#REF!/SUM(#REF!)</f>
        <v>#REF!</v>
      </c>
      <c r="OL8" t="e">
        <f>#REF!/SUM(#REF!)</f>
        <v>#REF!</v>
      </c>
      <c r="OM8" t="e">
        <f>#REF!/SUM(#REF!)</f>
        <v>#REF!</v>
      </c>
      <c r="ON8" t="e">
        <f>#REF!/SUM(#REF!)</f>
        <v>#REF!</v>
      </c>
      <c r="OO8" t="e">
        <f>#REF!/SUM(#REF!)</f>
        <v>#REF!</v>
      </c>
      <c r="OP8" t="e">
        <f>#REF!/SUM(#REF!)</f>
        <v>#REF!</v>
      </c>
      <c r="OQ8" t="e">
        <f>#REF!/SUM(#REF!)</f>
        <v>#REF!</v>
      </c>
      <c r="OR8" t="e">
        <f>#REF!/SUM(#REF!)</f>
        <v>#REF!</v>
      </c>
      <c r="OS8" t="e">
        <f>#REF!/SUM(#REF!)</f>
        <v>#REF!</v>
      </c>
      <c r="OT8" t="e">
        <f>#REF!/SUM(#REF!)</f>
        <v>#REF!</v>
      </c>
      <c r="OU8" t="e">
        <f>#REF!/SUM(#REF!)</f>
        <v>#REF!</v>
      </c>
      <c r="OV8" t="e">
        <f>#REF!/SUM(#REF!)</f>
        <v>#REF!</v>
      </c>
      <c r="OW8" t="e">
        <f>#REF!/SUM(#REF!)</f>
        <v>#REF!</v>
      </c>
      <c r="OX8" t="e">
        <f>#REF!/SUM(#REF!)</f>
        <v>#REF!</v>
      </c>
      <c r="OY8" t="e">
        <f>#REF!/SUM(#REF!)</f>
        <v>#REF!</v>
      </c>
      <c r="OZ8" t="e">
        <f>#REF!/SUM(#REF!)</f>
        <v>#REF!</v>
      </c>
      <c r="PA8" t="e">
        <f>#REF!/SUM(#REF!)</f>
        <v>#REF!</v>
      </c>
      <c r="PB8" t="e">
        <f>#REF!/SUM(#REF!)</f>
        <v>#REF!</v>
      </c>
      <c r="PC8" t="e">
        <f>#REF!/SUM(#REF!)</f>
        <v>#REF!</v>
      </c>
      <c r="PD8" t="e">
        <f>#REF!/SUM(#REF!)</f>
        <v>#REF!</v>
      </c>
      <c r="PE8" t="e">
        <f>#REF!/SUM(#REF!)</f>
        <v>#REF!</v>
      </c>
      <c r="PF8" t="e">
        <f>#REF!/SUM(#REF!)</f>
        <v>#REF!</v>
      </c>
      <c r="PG8" t="e">
        <f>#REF!/SUM(#REF!)</f>
        <v>#REF!</v>
      </c>
      <c r="PH8" t="e">
        <f>#REF!/SUM(#REF!)</f>
        <v>#REF!</v>
      </c>
      <c r="PI8" t="e">
        <f>#REF!/SUM(#REF!)</f>
        <v>#REF!</v>
      </c>
      <c r="PJ8" t="e">
        <f>#REF!/SUM(#REF!)</f>
        <v>#REF!</v>
      </c>
      <c r="PK8" t="e">
        <f>#REF!/SUM(#REF!)</f>
        <v>#REF!</v>
      </c>
      <c r="PL8" t="e">
        <f>#REF!/SUM(#REF!)</f>
        <v>#REF!</v>
      </c>
      <c r="PM8" t="e">
        <f>#REF!/SUM(#REF!)</f>
        <v>#REF!</v>
      </c>
      <c r="PN8" t="e">
        <f>#REF!/SUM(#REF!)</f>
        <v>#REF!</v>
      </c>
      <c r="PO8" t="e">
        <f>#REF!/SUM(#REF!)</f>
        <v>#REF!</v>
      </c>
      <c r="PP8" t="e">
        <f>#REF!/SUM(#REF!)</f>
        <v>#REF!</v>
      </c>
      <c r="PQ8" t="e">
        <f>#REF!/SUM(#REF!)</f>
        <v>#REF!</v>
      </c>
      <c r="PR8" t="e">
        <f>#REF!/SUM(#REF!)</f>
        <v>#REF!</v>
      </c>
      <c r="PS8" t="e">
        <f>#REF!/SUM(#REF!)</f>
        <v>#REF!</v>
      </c>
      <c r="PT8" t="e">
        <f>#REF!/SUM(#REF!)</f>
        <v>#REF!</v>
      </c>
      <c r="PU8" t="e">
        <f>#REF!/SUM(#REF!)</f>
        <v>#REF!</v>
      </c>
      <c r="PV8" t="e">
        <f>#REF!/SUM(#REF!)</f>
        <v>#REF!</v>
      </c>
      <c r="PW8" t="e">
        <f>#REF!/SUM(#REF!)</f>
        <v>#REF!</v>
      </c>
      <c r="PX8" t="e">
        <f>#REF!/SUM(#REF!)</f>
        <v>#REF!</v>
      </c>
      <c r="PY8" t="e">
        <f>#REF!/SUM(#REF!)</f>
        <v>#REF!</v>
      </c>
      <c r="PZ8" t="e">
        <f>#REF!/SUM(#REF!)</f>
        <v>#REF!</v>
      </c>
      <c r="QA8" t="e">
        <f>#REF!/SUM(#REF!)</f>
        <v>#REF!</v>
      </c>
      <c r="QB8" t="e">
        <f>#REF!/SUM(#REF!)</f>
        <v>#REF!</v>
      </c>
      <c r="QC8" t="e">
        <f>#REF!/SUM(#REF!)</f>
        <v>#REF!</v>
      </c>
      <c r="QD8" t="e">
        <f>#REF!/SUM(#REF!)</f>
        <v>#REF!</v>
      </c>
      <c r="QE8" t="e">
        <f>#REF!/SUM(#REF!)</f>
        <v>#REF!</v>
      </c>
      <c r="QF8" t="e">
        <f>#REF!/SUM(#REF!)</f>
        <v>#REF!</v>
      </c>
      <c r="QG8" t="e">
        <f>#REF!/SUM(#REF!)</f>
        <v>#REF!</v>
      </c>
      <c r="QH8" t="e">
        <f>#REF!/SUM(#REF!)</f>
        <v>#REF!</v>
      </c>
      <c r="QI8" t="e">
        <f>#REF!/SUM(#REF!)</f>
        <v>#REF!</v>
      </c>
      <c r="QJ8" t="e">
        <f>#REF!/SUM(#REF!)</f>
        <v>#REF!</v>
      </c>
      <c r="QK8" t="e">
        <f>#REF!/SUM(#REF!)</f>
        <v>#REF!</v>
      </c>
      <c r="QL8" t="e">
        <f>#REF!/SUM(#REF!)</f>
        <v>#REF!</v>
      </c>
      <c r="QM8" t="e">
        <f>#REF!/SUM(#REF!)</f>
        <v>#REF!</v>
      </c>
      <c r="QN8" t="e">
        <f>#REF!/SUM(#REF!)</f>
        <v>#REF!</v>
      </c>
      <c r="QO8" t="e">
        <f>#REF!/SUM(#REF!)</f>
        <v>#REF!</v>
      </c>
      <c r="QP8" t="e">
        <f>#REF!/SUM(#REF!)</f>
        <v>#REF!</v>
      </c>
      <c r="QQ8" t="e">
        <f>#REF!/SUM(#REF!)</f>
        <v>#REF!</v>
      </c>
      <c r="QR8" t="e">
        <f>#REF!/SUM(#REF!)</f>
        <v>#REF!</v>
      </c>
      <c r="QS8" t="e">
        <f>#REF!/SUM(#REF!)</f>
        <v>#REF!</v>
      </c>
      <c r="QT8" t="e">
        <f>#REF!/SUM(#REF!)</f>
        <v>#REF!</v>
      </c>
      <c r="QU8" t="e">
        <f>#REF!/SUM(#REF!)</f>
        <v>#REF!</v>
      </c>
      <c r="QV8" t="e">
        <f>#REF!/SUM(#REF!)</f>
        <v>#REF!</v>
      </c>
      <c r="QW8" t="e">
        <f>#REF!/SUM(#REF!)</f>
        <v>#REF!</v>
      </c>
      <c r="QX8" t="e">
        <f>#REF!/SUM(#REF!)</f>
        <v>#REF!</v>
      </c>
      <c r="QY8" t="e">
        <f>#REF!/SUM(#REF!)</f>
        <v>#REF!</v>
      </c>
      <c r="QZ8" t="e">
        <f>#REF!/SUM(#REF!)</f>
        <v>#REF!</v>
      </c>
      <c r="RA8" t="e">
        <f>#REF!/SUM(#REF!)</f>
        <v>#REF!</v>
      </c>
      <c r="RB8" t="e">
        <f>#REF!/SUM(#REF!)</f>
        <v>#REF!</v>
      </c>
      <c r="RC8" t="e">
        <f>#REF!/SUM(#REF!)</f>
        <v>#REF!</v>
      </c>
      <c r="RD8" t="e">
        <f>#REF!/SUM(#REF!)</f>
        <v>#REF!</v>
      </c>
      <c r="RE8" t="e">
        <f>#REF!/SUM(#REF!)</f>
        <v>#REF!</v>
      </c>
      <c r="RF8" t="e">
        <f>#REF!/SUM(#REF!)</f>
        <v>#REF!</v>
      </c>
      <c r="RG8" t="e">
        <f>#REF!/SUM(#REF!)</f>
        <v>#REF!</v>
      </c>
      <c r="RH8" t="e">
        <f>#REF!/SUM(#REF!)</f>
        <v>#REF!</v>
      </c>
      <c r="RI8" t="e">
        <f>#REF!/SUM(#REF!)</f>
        <v>#REF!</v>
      </c>
      <c r="RJ8" t="e">
        <f>#REF!/SUM(#REF!)</f>
        <v>#REF!</v>
      </c>
      <c r="RK8" t="e">
        <f>#REF!/SUM(#REF!)</f>
        <v>#REF!</v>
      </c>
      <c r="RL8" t="e">
        <f>#REF!/SUM(#REF!)</f>
        <v>#REF!</v>
      </c>
      <c r="RM8" t="e">
        <f>#REF!/SUM(#REF!)</f>
        <v>#REF!</v>
      </c>
      <c r="RN8" t="e">
        <f>#REF!/SUM(#REF!)</f>
        <v>#REF!</v>
      </c>
      <c r="RO8" t="e">
        <f>#REF!/SUM(#REF!)</f>
        <v>#REF!</v>
      </c>
      <c r="RP8" t="e">
        <f>#REF!/SUM(#REF!)</f>
        <v>#REF!</v>
      </c>
      <c r="RQ8" t="e">
        <f>#REF!/SUM(#REF!)</f>
        <v>#REF!</v>
      </c>
      <c r="RR8" t="e">
        <f>#REF!/SUM(#REF!)</f>
        <v>#REF!</v>
      </c>
      <c r="RS8" t="e">
        <f>#REF!/SUM(#REF!)</f>
        <v>#REF!</v>
      </c>
      <c r="RT8" t="e">
        <f>#REF!/SUM(#REF!)</f>
        <v>#REF!</v>
      </c>
      <c r="RU8" t="e">
        <f>#REF!/SUM(#REF!)</f>
        <v>#REF!</v>
      </c>
      <c r="RV8" t="e">
        <f>#REF!/SUM(#REF!)</f>
        <v>#REF!</v>
      </c>
      <c r="RW8" t="e">
        <f>#REF!/SUM(#REF!)</f>
        <v>#REF!</v>
      </c>
      <c r="RX8" t="e">
        <f>#REF!/SUM(#REF!)</f>
        <v>#REF!</v>
      </c>
      <c r="RY8" t="e">
        <f>#REF!/SUM(#REF!)</f>
        <v>#REF!</v>
      </c>
      <c r="RZ8" t="e">
        <f>#REF!/SUM(#REF!)</f>
        <v>#REF!</v>
      </c>
      <c r="SA8" t="e">
        <f>#REF!/SUM(#REF!)</f>
        <v>#REF!</v>
      </c>
      <c r="SB8" t="e">
        <f>#REF!/SUM(#REF!)</f>
        <v>#REF!</v>
      </c>
      <c r="SC8" t="e">
        <f>#REF!/SUM(#REF!)</f>
        <v>#REF!</v>
      </c>
      <c r="SD8" t="e">
        <f>#REF!/SUM(#REF!)</f>
        <v>#REF!</v>
      </c>
      <c r="SE8" t="e">
        <f>#REF!/SUM(#REF!)</f>
        <v>#REF!</v>
      </c>
      <c r="SF8" t="e">
        <f>#REF!/SUM(#REF!)</f>
        <v>#REF!</v>
      </c>
      <c r="SG8" t="e">
        <f>#REF!/SUM(#REF!)</f>
        <v>#REF!</v>
      </c>
      <c r="SH8" t="e">
        <f>#REF!/SUM(#REF!)</f>
        <v>#REF!</v>
      </c>
      <c r="SI8" t="e">
        <f>#REF!/SUM(#REF!)</f>
        <v>#REF!</v>
      </c>
      <c r="SJ8" t="e">
        <f>#REF!/SUM(#REF!)</f>
        <v>#REF!</v>
      </c>
      <c r="SK8" t="e">
        <f>#REF!/SUM(#REF!)</f>
        <v>#REF!</v>
      </c>
      <c r="SL8" t="e">
        <f>#REF!/SUM(#REF!)</f>
        <v>#REF!</v>
      </c>
      <c r="SM8" t="e">
        <f>#REF!/SUM(#REF!)</f>
        <v>#REF!</v>
      </c>
      <c r="SN8" t="e">
        <f>#REF!/SUM(#REF!)</f>
        <v>#REF!</v>
      </c>
      <c r="SO8" t="e">
        <f>#REF!/SUM(#REF!)</f>
        <v>#REF!</v>
      </c>
      <c r="SP8" t="e">
        <f>#REF!/SUM(#REF!)</f>
        <v>#REF!</v>
      </c>
      <c r="SQ8" t="e">
        <f>#REF!/SUM(#REF!)</f>
        <v>#REF!</v>
      </c>
      <c r="SR8" t="e">
        <f>#REF!/SUM(#REF!)</f>
        <v>#REF!</v>
      </c>
      <c r="SS8" t="e">
        <f>#REF!/SUM(#REF!)</f>
        <v>#REF!</v>
      </c>
      <c r="ST8" t="e">
        <f>#REF!/SUM(#REF!)</f>
        <v>#REF!</v>
      </c>
      <c r="SU8" t="e">
        <f>#REF!/SUM(#REF!)</f>
        <v>#REF!</v>
      </c>
      <c r="SV8" t="e">
        <f>#REF!/SUM(#REF!)</f>
        <v>#REF!</v>
      </c>
      <c r="SW8" t="e">
        <f>#REF!/SUM(#REF!)</f>
        <v>#REF!</v>
      </c>
      <c r="SX8" t="e">
        <f>#REF!/SUM(#REF!)</f>
        <v>#REF!</v>
      </c>
      <c r="SY8" t="e">
        <f>#REF!/SUM(#REF!)</f>
        <v>#REF!</v>
      </c>
      <c r="SZ8" t="e">
        <f>#REF!/SUM(#REF!)</f>
        <v>#REF!</v>
      </c>
      <c r="TA8" t="e">
        <f>#REF!/SUM(#REF!)</f>
        <v>#REF!</v>
      </c>
      <c r="TB8" t="e">
        <f>#REF!/SUM(#REF!)</f>
        <v>#REF!</v>
      </c>
      <c r="TC8" t="e">
        <f>#REF!/SUM(#REF!)</f>
        <v>#REF!</v>
      </c>
      <c r="TD8" t="e">
        <f>#REF!/SUM(#REF!)</f>
        <v>#REF!</v>
      </c>
      <c r="TE8" t="e">
        <f>#REF!/SUM(#REF!)</f>
        <v>#REF!</v>
      </c>
      <c r="TF8" t="e">
        <f>#REF!/SUM(#REF!)</f>
        <v>#REF!</v>
      </c>
      <c r="TG8" t="e">
        <f>#REF!/SUM(#REF!)</f>
        <v>#REF!</v>
      </c>
      <c r="TH8" t="e">
        <f>#REF!/SUM(#REF!)</f>
        <v>#REF!</v>
      </c>
      <c r="TI8" t="e">
        <f>#REF!/SUM(#REF!)</f>
        <v>#REF!</v>
      </c>
      <c r="TJ8" t="e">
        <f>#REF!/SUM(#REF!)</f>
        <v>#REF!</v>
      </c>
      <c r="TK8" t="e">
        <f>#REF!/SUM(#REF!)</f>
        <v>#REF!</v>
      </c>
      <c r="TL8" t="e">
        <f>#REF!/SUM(#REF!)</f>
        <v>#REF!</v>
      </c>
      <c r="TM8" t="e">
        <f>#REF!/SUM(#REF!)</f>
        <v>#REF!</v>
      </c>
      <c r="TN8" t="e">
        <f>#REF!/SUM(#REF!)</f>
        <v>#REF!</v>
      </c>
      <c r="TO8" t="e">
        <f>#REF!/SUM(#REF!)</f>
        <v>#REF!</v>
      </c>
      <c r="TP8" t="e">
        <f>#REF!/SUM(#REF!)</f>
        <v>#REF!</v>
      </c>
      <c r="TQ8" t="e">
        <f>#REF!/SUM(#REF!)</f>
        <v>#REF!</v>
      </c>
      <c r="TR8" t="e">
        <f>#REF!/SUM(#REF!)</f>
        <v>#REF!</v>
      </c>
      <c r="TS8" t="e">
        <f>#REF!/SUM(#REF!)</f>
        <v>#REF!</v>
      </c>
      <c r="TT8" t="e">
        <f>#REF!/SUM(#REF!)</f>
        <v>#REF!</v>
      </c>
      <c r="TU8" t="e">
        <f>#REF!/SUM(#REF!)</f>
        <v>#REF!</v>
      </c>
      <c r="TV8" t="e">
        <f>#REF!/SUM(#REF!)</f>
        <v>#REF!</v>
      </c>
      <c r="TW8" t="e">
        <f>#REF!/SUM(#REF!)</f>
        <v>#REF!</v>
      </c>
      <c r="TX8" t="e">
        <f>#REF!/SUM(#REF!)</f>
        <v>#REF!</v>
      </c>
      <c r="TY8" t="e">
        <f>#REF!/SUM(#REF!)</f>
        <v>#REF!</v>
      </c>
      <c r="TZ8" t="e">
        <f>#REF!/SUM(#REF!)</f>
        <v>#REF!</v>
      </c>
      <c r="UA8" t="e">
        <f>#REF!/SUM(#REF!)</f>
        <v>#REF!</v>
      </c>
      <c r="UB8" t="e">
        <f>#REF!/SUM(#REF!)</f>
        <v>#REF!</v>
      </c>
      <c r="UC8" t="e">
        <f>#REF!/SUM(#REF!)</f>
        <v>#REF!</v>
      </c>
      <c r="UD8" t="e">
        <f>#REF!/SUM(#REF!)</f>
        <v>#REF!</v>
      </c>
      <c r="UE8" t="e">
        <f>#REF!/SUM(#REF!)</f>
        <v>#REF!</v>
      </c>
      <c r="UF8" t="e">
        <f>#REF!/SUM(#REF!)</f>
        <v>#REF!</v>
      </c>
      <c r="UG8" t="e">
        <f>#REF!/SUM(#REF!)</f>
        <v>#REF!</v>
      </c>
      <c r="UH8" t="e">
        <f>#REF!/SUM(#REF!)</f>
        <v>#REF!</v>
      </c>
      <c r="UI8" t="e">
        <f>#REF!/SUM(#REF!)</f>
        <v>#REF!</v>
      </c>
      <c r="UJ8" t="e">
        <f>#REF!/SUM(#REF!)</f>
        <v>#REF!</v>
      </c>
      <c r="UK8" t="e">
        <f>#REF!/SUM(#REF!)</f>
        <v>#REF!</v>
      </c>
      <c r="UL8" t="e">
        <f>#REF!/SUM(#REF!)</f>
        <v>#REF!</v>
      </c>
      <c r="UM8" t="e">
        <f>#REF!/SUM(#REF!)</f>
        <v>#REF!</v>
      </c>
      <c r="UN8" t="e">
        <f>#REF!/SUM(#REF!)</f>
        <v>#REF!</v>
      </c>
      <c r="UO8" t="e">
        <f>#REF!/SUM(#REF!)</f>
        <v>#REF!</v>
      </c>
      <c r="UP8" t="e">
        <f>#REF!/SUM(#REF!)</f>
        <v>#REF!</v>
      </c>
      <c r="UQ8" t="e">
        <f>#REF!/SUM(#REF!)</f>
        <v>#REF!</v>
      </c>
      <c r="UR8" t="e">
        <f>#REF!/SUM(#REF!)</f>
        <v>#REF!</v>
      </c>
      <c r="US8" t="e">
        <f>#REF!/SUM(#REF!)</f>
        <v>#REF!</v>
      </c>
      <c r="UT8" t="e">
        <f>#REF!/SUM(#REF!)</f>
        <v>#REF!</v>
      </c>
      <c r="UU8" t="e">
        <f>#REF!/SUM(#REF!)</f>
        <v>#REF!</v>
      </c>
      <c r="UV8" t="e">
        <f>#REF!/SUM(#REF!)</f>
        <v>#REF!</v>
      </c>
      <c r="UW8" t="e">
        <f>#REF!/SUM(#REF!)</f>
        <v>#REF!</v>
      </c>
      <c r="UX8" t="e">
        <f>#REF!/SUM(#REF!)</f>
        <v>#REF!</v>
      </c>
      <c r="UY8" t="e">
        <f>#REF!/SUM(#REF!)</f>
        <v>#REF!</v>
      </c>
      <c r="UZ8" t="e">
        <f>#REF!/SUM(#REF!)</f>
        <v>#REF!</v>
      </c>
      <c r="VA8" t="e">
        <f>#REF!/SUM(#REF!)</f>
        <v>#REF!</v>
      </c>
      <c r="VB8" t="e">
        <f>#REF!/SUM(#REF!)</f>
        <v>#REF!</v>
      </c>
    </row>
    <row r="9" spans="1:1128" x14ac:dyDescent="0.25">
      <c r="A9" t="e">
        <f>#REF!/SUM(#REF!)</f>
        <v>#REF!</v>
      </c>
      <c r="B9" t="e">
        <f>#REF!/SUM(#REF!)</f>
        <v>#REF!</v>
      </c>
      <c r="C9" t="e">
        <f>#REF!/SUM(#REF!)</f>
        <v>#REF!</v>
      </c>
      <c r="D9" t="e">
        <f>#REF!/SUM(#REF!)</f>
        <v>#REF!</v>
      </c>
      <c r="E9" t="e">
        <f>#REF!/SUM(#REF!)</f>
        <v>#REF!</v>
      </c>
      <c r="F9" t="e">
        <f>#REF!/SUM(#REF!)</f>
        <v>#REF!</v>
      </c>
      <c r="G9" t="e">
        <f>#REF!/SUM(#REF!)</f>
        <v>#REF!</v>
      </c>
      <c r="H9" t="e">
        <f>#REF!/SUM(#REF!)</f>
        <v>#REF!</v>
      </c>
      <c r="I9" t="e">
        <f>#REF!/SUM(#REF!)</f>
        <v>#REF!</v>
      </c>
      <c r="J9" t="e">
        <f>#REF!/SUM(#REF!)</f>
        <v>#REF!</v>
      </c>
      <c r="K9" t="e">
        <f>#REF!/SUM(#REF!)</f>
        <v>#REF!</v>
      </c>
      <c r="L9" t="e">
        <f>#REF!/SUM(#REF!)</f>
        <v>#REF!</v>
      </c>
      <c r="M9" t="e">
        <f>#REF!/SUM(#REF!)</f>
        <v>#REF!</v>
      </c>
      <c r="N9" t="e">
        <f>#REF!/SUM(#REF!)</f>
        <v>#REF!</v>
      </c>
      <c r="O9" t="e">
        <f>#REF!/SUM(#REF!)</f>
        <v>#REF!</v>
      </c>
      <c r="P9" t="e">
        <f>#REF!/SUM(#REF!)</f>
        <v>#REF!</v>
      </c>
      <c r="Q9" t="e">
        <f>#REF!/SUM(#REF!)</f>
        <v>#REF!</v>
      </c>
      <c r="R9" t="e">
        <f>#REF!/SUM(#REF!)</f>
        <v>#REF!</v>
      </c>
      <c r="S9" t="e">
        <f>#REF!/SUM(#REF!)</f>
        <v>#REF!</v>
      </c>
      <c r="T9" t="e">
        <f>#REF!/SUM(#REF!)</f>
        <v>#REF!</v>
      </c>
      <c r="U9" t="e">
        <f>#REF!/SUM(#REF!)</f>
        <v>#REF!</v>
      </c>
      <c r="V9" t="e">
        <f>#REF!/SUM(#REF!)</f>
        <v>#REF!</v>
      </c>
      <c r="W9" t="e">
        <f>#REF!/SUM(#REF!)</f>
        <v>#REF!</v>
      </c>
      <c r="X9" t="e">
        <f>#REF!/SUM(#REF!)</f>
        <v>#REF!</v>
      </c>
      <c r="Y9" t="e">
        <f>#REF!/SUM(#REF!)</f>
        <v>#REF!</v>
      </c>
      <c r="Z9" t="e">
        <f>#REF!/SUM(#REF!)</f>
        <v>#REF!</v>
      </c>
      <c r="AA9" t="e">
        <f>#REF!/SUM(#REF!)</f>
        <v>#REF!</v>
      </c>
      <c r="AB9" t="e">
        <f>#REF!/SUM(#REF!)</f>
        <v>#REF!</v>
      </c>
      <c r="AC9" t="e">
        <f>#REF!/SUM(#REF!)</f>
        <v>#REF!</v>
      </c>
      <c r="AD9" t="e">
        <f>#REF!/SUM(#REF!)</f>
        <v>#REF!</v>
      </c>
      <c r="AE9" t="e">
        <f>#REF!/SUM(#REF!)</f>
        <v>#REF!</v>
      </c>
      <c r="AF9" t="e">
        <f>#REF!/SUM(#REF!)</f>
        <v>#REF!</v>
      </c>
      <c r="AG9" t="e">
        <f>#REF!/SUM(#REF!)</f>
        <v>#REF!</v>
      </c>
      <c r="AH9" t="e">
        <f>#REF!/SUM(#REF!)</f>
        <v>#REF!</v>
      </c>
      <c r="AI9" t="e">
        <f>#REF!/SUM(#REF!)</f>
        <v>#REF!</v>
      </c>
      <c r="AJ9" t="e">
        <f>#REF!/SUM(#REF!)</f>
        <v>#REF!</v>
      </c>
      <c r="AK9" t="e">
        <f>#REF!/SUM(#REF!)</f>
        <v>#REF!</v>
      </c>
      <c r="AL9" t="e">
        <f>#REF!/SUM(#REF!)</f>
        <v>#REF!</v>
      </c>
      <c r="AM9" t="e">
        <f>#REF!/SUM(#REF!)</f>
        <v>#REF!</v>
      </c>
      <c r="AN9" t="e">
        <f>#REF!/SUM(#REF!)</f>
        <v>#REF!</v>
      </c>
      <c r="AO9" t="e">
        <f>#REF!/SUM(#REF!)</f>
        <v>#REF!</v>
      </c>
      <c r="AP9" t="e">
        <f>#REF!/SUM(#REF!)</f>
        <v>#REF!</v>
      </c>
      <c r="AQ9" t="e">
        <f>#REF!/SUM(#REF!)</f>
        <v>#REF!</v>
      </c>
      <c r="AR9" t="e">
        <f>#REF!/SUM(#REF!)</f>
        <v>#REF!</v>
      </c>
      <c r="AS9" t="e">
        <f>#REF!/SUM(#REF!)</f>
        <v>#REF!</v>
      </c>
      <c r="AT9" t="e">
        <f>#REF!/SUM(#REF!)</f>
        <v>#REF!</v>
      </c>
      <c r="AU9" t="e">
        <f>#REF!/SUM(#REF!)</f>
        <v>#REF!</v>
      </c>
      <c r="AV9" t="e">
        <f>#REF!/SUM(#REF!)</f>
        <v>#REF!</v>
      </c>
      <c r="AW9" t="e">
        <f>#REF!/SUM(#REF!)</f>
        <v>#REF!</v>
      </c>
      <c r="AX9" t="e">
        <f>#REF!/SUM(#REF!)</f>
        <v>#REF!</v>
      </c>
      <c r="AY9" t="e">
        <f>#REF!/SUM(#REF!)</f>
        <v>#REF!</v>
      </c>
      <c r="AZ9" t="e">
        <f>#REF!/SUM(#REF!)</f>
        <v>#REF!</v>
      </c>
      <c r="BA9" t="e">
        <f>#REF!/SUM(#REF!)</f>
        <v>#REF!</v>
      </c>
      <c r="BB9" t="e">
        <f>#REF!/SUM(#REF!)</f>
        <v>#REF!</v>
      </c>
      <c r="BC9" t="e">
        <f>#REF!/SUM(#REF!)</f>
        <v>#REF!</v>
      </c>
      <c r="BD9" t="e">
        <f>#REF!/SUM(#REF!)</f>
        <v>#REF!</v>
      </c>
      <c r="BE9" t="e">
        <f>#REF!/SUM(#REF!)</f>
        <v>#REF!</v>
      </c>
      <c r="BF9" t="e">
        <f>#REF!/SUM(#REF!)</f>
        <v>#REF!</v>
      </c>
      <c r="BG9" t="e">
        <f>#REF!/SUM(#REF!)</f>
        <v>#REF!</v>
      </c>
      <c r="BH9" t="e">
        <f>#REF!/SUM(#REF!)</f>
        <v>#REF!</v>
      </c>
      <c r="BI9" t="e">
        <f>#REF!/SUM(#REF!)</f>
        <v>#REF!</v>
      </c>
      <c r="BJ9" t="e">
        <f>#REF!/SUM(#REF!)</f>
        <v>#REF!</v>
      </c>
      <c r="BK9" t="e">
        <f>#REF!/SUM(#REF!)</f>
        <v>#REF!</v>
      </c>
      <c r="BL9" t="e">
        <f>#REF!/SUM(#REF!)</f>
        <v>#REF!</v>
      </c>
      <c r="BM9" t="e">
        <f>#REF!/SUM(#REF!)</f>
        <v>#REF!</v>
      </c>
      <c r="BN9" t="e">
        <f>#REF!/SUM(#REF!)</f>
        <v>#REF!</v>
      </c>
      <c r="BO9" t="e">
        <f>#REF!/SUM(#REF!)</f>
        <v>#REF!</v>
      </c>
      <c r="BP9" t="e">
        <f>#REF!/SUM(#REF!)</f>
        <v>#REF!</v>
      </c>
      <c r="BQ9" t="e">
        <f>#REF!/SUM(#REF!)</f>
        <v>#REF!</v>
      </c>
      <c r="BR9" t="e">
        <f>#REF!/SUM(#REF!)</f>
        <v>#REF!</v>
      </c>
      <c r="BS9" t="e">
        <f>#REF!/SUM(#REF!)</f>
        <v>#REF!</v>
      </c>
      <c r="BT9" t="e">
        <f>#REF!/SUM(#REF!)</f>
        <v>#REF!</v>
      </c>
      <c r="BU9" t="e">
        <f>#REF!/SUM(#REF!)</f>
        <v>#REF!</v>
      </c>
      <c r="BV9" t="e">
        <f>#REF!/SUM(#REF!)</f>
        <v>#REF!</v>
      </c>
      <c r="BW9" t="e">
        <f>#REF!/SUM(#REF!)</f>
        <v>#REF!</v>
      </c>
      <c r="BX9" t="e">
        <f>#REF!/SUM(#REF!)</f>
        <v>#REF!</v>
      </c>
      <c r="BY9" t="e">
        <f>#REF!/SUM(#REF!)</f>
        <v>#REF!</v>
      </c>
      <c r="BZ9" t="e">
        <f>#REF!/SUM(#REF!)</f>
        <v>#REF!</v>
      </c>
      <c r="CA9" t="e">
        <f>#REF!/SUM(#REF!)</f>
        <v>#REF!</v>
      </c>
      <c r="CB9" t="e">
        <f>#REF!/SUM(#REF!)</f>
        <v>#REF!</v>
      </c>
      <c r="CC9" t="e">
        <f>#REF!/SUM(#REF!)</f>
        <v>#REF!</v>
      </c>
      <c r="CD9" t="e">
        <f>#REF!/SUM(#REF!)</f>
        <v>#REF!</v>
      </c>
      <c r="CE9" t="e">
        <f>#REF!/SUM(#REF!)</f>
        <v>#REF!</v>
      </c>
      <c r="CF9" t="e">
        <f>#REF!/SUM(#REF!)</f>
        <v>#REF!</v>
      </c>
      <c r="CG9" t="e">
        <f>#REF!/SUM(#REF!)</f>
        <v>#REF!</v>
      </c>
      <c r="CH9" t="e">
        <f>#REF!/SUM(#REF!)</f>
        <v>#REF!</v>
      </c>
      <c r="CI9" t="e">
        <f>#REF!/SUM(#REF!)</f>
        <v>#REF!</v>
      </c>
      <c r="CJ9" t="e">
        <f>#REF!/SUM(#REF!)</f>
        <v>#REF!</v>
      </c>
      <c r="CK9" t="e">
        <f>#REF!/SUM(#REF!)</f>
        <v>#REF!</v>
      </c>
      <c r="CL9" t="e">
        <f>#REF!/SUM(#REF!)</f>
        <v>#REF!</v>
      </c>
      <c r="CM9" t="e">
        <f>#REF!/SUM(#REF!)</f>
        <v>#REF!</v>
      </c>
      <c r="CN9" t="e">
        <f>#REF!/SUM(#REF!)</f>
        <v>#REF!</v>
      </c>
      <c r="CO9" t="e">
        <f>#REF!/SUM(#REF!)</f>
        <v>#REF!</v>
      </c>
      <c r="CP9" t="e">
        <f>#REF!/SUM(#REF!)</f>
        <v>#REF!</v>
      </c>
      <c r="CQ9" t="e">
        <f>#REF!/SUM(#REF!)</f>
        <v>#REF!</v>
      </c>
      <c r="CR9" t="e">
        <f>#REF!/SUM(#REF!)</f>
        <v>#REF!</v>
      </c>
      <c r="CS9" t="e">
        <f>#REF!/SUM(#REF!)</f>
        <v>#REF!</v>
      </c>
      <c r="CT9" t="e">
        <f>#REF!/SUM(#REF!)</f>
        <v>#REF!</v>
      </c>
      <c r="CU9" t="e">
        <f>#REF!/SUM(#REF!)</f>
        <v>#REF!</v>
      </c>
      <c r="CV9" t="e">
        <f>#REF!/SUM(#REF!)</f>
        <v>#REF!</v>
      </c>
      <c r="CW9" t="e">
        <f>#REF!/SUM(#REF!)</f>
        <v>#REF!</v>
      </c>
      <c r="CX9" t="e">
        <f>#REF!/SUM(#REF!)</f>
        <v>#REF!</v>
      </c>
      <c r="CY9" t="e">
        <f>#REF!/SUM(#REF!)</f>
        <v>#REF!</v>
      </c>
      <c r="CZ9" t="e">
        <f>#REF!/SUM(#REF!)</f>
        <v>#REF!</v>
      </c>
      <c r="DA9" t="e">
        <f>#REF!/SUM(#REF!)</f>
        <v>#REF!</v>
      </c>
      <c r="DB9" t="e">
        <f>#REF!/SUM(#REF!)</f>
        <v>#REF!</v>
      </c>
      <c r="DC9" t="e">
        <f>#REF!/SUM(#REF!)</f>
        <v>#REF!</v>
      </c>
      <c r="DD9" t="e">
        <f>#REF!/SUM(#REF!)</f>
        <v>#REF!</v>
      </c>
      <c r="DE9" t="e">
        <f>#REF!/SUM(#REF!)</f>
        <v>#REF!</v>
      </c>
      <c r="DF9" t="e">
        <f>#REF!/SUM(#REF!)</f>
        <v>#REF!</v>
      </c>
      <c r="DG9" t="e">
        <f>#REF!/SUM(#REF!)</f>
        <v>#REF!</v>
      </c>
      <c r="DH9" t="e">
        <f>#REF!/SUM(#REF!)</f>
        <v>#REF!</v>
      </c>
      <c r="DI9" t="e">
        <f>#REF!/SUM(#REF!)</f>
        <v>#REF!</v>
      </c>
      <c r="DJ9" t="e">
        <f>#REF!/SUM(#REF!)</f>
        <v>#REF!</v>
      </c>
      <c r="DK9" t="e">
        <f>#REF!/SUM(#REF!)</f>
        <v>#REF!</v>
      </c>
      <c r="DL9" t="e">
        <f>#REF!/SUM(#REF!)</f>
        <v>#REF!</v>
      </c>
      <c r="DM9" t="e">
        <f>#REF!/SUM(#REF!)</f>
        <v>#REF!</v>
      </c>
      <c r="DN9" t="e">
        <f>#REF!/SUM(#REF!)</f>
        <v>#REF!</v>
      </c>
      <c r="DO9" t="e">
        <f>#REF!/SUM(#REF!)</f>
        <v>#REF!</v>
      </c>
      <c r="DP9" t="e">
        <f>#REF!/SUM(#REF!)</f>
        <v>#REF!</v>
      </c>
      <c r="DQ9" t="e">
        <f>#REF!/SUM(#REF!)</f>
        <v>#REF!</v>
      </c>
      <c r="DR9" t="e">
        <f>#REF!/SUM(#REF!)</f>
        <v>#REF!</v>
      </c>
      <c r="DS9" t="e">
        <f>#REF!/SUM(#REF!)</f>
        <v>#REF!</v>
      </c>
      <c r="DT9" t="e">
        <f>#REF!/SUM(#REF!)</f>
        <v>#REF!</v>
      </c>
      <c r="DU9" t="e">
        <f>#REF!/SUM(#REF!)</f>
        <v>#REF!</v>
      </c>
      <c r="DV9" t="e">
        <f>#REF!/SUM(#REF!)</f>
        <v>#REF!</v>
      </c>
      <c r="DW9" t="e">
        <f>#REF!/SUM(#REF!)</f>
        <v>#REF!</v>
      </c>
      <c r="DX9" t="e">
        <f>#REF!/SUM(#REF!)</f>
        <v>#REF!</v>
      </c>
      <c r="DY9" t="e">
        <f>#REF!/SUM(#REF!)</f>
        <v>#REF!</v>
      </c>
      <c r="DZ9" t="e">
        <f>#REF!/SUM(#REF!)</f>
        <v>#REF!</v>
      </c>
      <c r="EA9" t="e">
        <f>#REF!/SUM(#REF!)</f>
        <v>#REF!</v>
      </c>
      <c r="EB9" t="e">
        <f>#REF!/SUM(#REF!)</f>
        <v>#REF!</v>
      </c>
      <c r="EC9" t="e">
        <f>#REF!/SUM(#REF!)</f>
        <v>#REF!</v>
      </c>
      <c r="ED9" t="e">
        <f>#REF!/SUM(#REF!)</f>
        <v>#REF!</v>
      </c>
      <c r="EE9" t="e">
        <f>#REF!/SUM(#REF!)</f>
        <v>#REF!</v>
      </c>
      <c r="EF9" t="e">
        <f>#REF!/SUM(#REF!)</f>
        <v>#REF!</v>
      </c>
      <c r="EG9" t="e">
        <f>#REF!/SUM(#REF!)</f>
        <v>#REF!</v>
      </c>
      <c r="EH9" t="e">
        <f>#REF!/SUM(#REF!)</f>
        <v>#REF!</v>
      </c>
      <c r="EI9" t="e">
        <f>#REF!/SUM(#REF!)</f>
        <v>#REF!</v>
      </c>
      <c r="EJ9" t="e">
        <f>#REF!/SUM(#REF!)</f>
        <v>#REF!</v>
      </c>
      <c r="EK9" t="e">
        <f>#REF!/SUM(#REF!)</f>
        <v>#REF!</v>
      </c>
      <c r="EL9" t="e">
        <f>#REF!/SUM(#REF!)</f>
        <v>#REF!</v>
      </c>
      <c r="EM9" t="e">
        <f>#REF!/SUM(#REF!)</f>
        <v>#REF!</v>
      </c>
      <c r="EN9" t="e">
        <f>#REF!/SUM(#REF!)</f>
        <v>#REF!</v>
      </c>
      <c r="EO9" t="e">
        <f>#REF!/SUM(#REF!)</f>
        <v>#REF!</v>
      </c>
      <c r="EP9" t="e">
        <f>#REF!/SUM(#REF!)</f>
        <v>#REF!</v>
      </c>
      <c r="EQ9" t="e">
        <f>#REF!/SUM(#REF!)</f>
        <v>#REF!</v>
      </c>
      <c r="ER9" t="e">
        <f>#REF!/SUM(#REF!)</f>
        <v>#REF!</v>
      </c>
      <c r="ES9" t="e">
        <f>#REF!/SUM(#REF!)</f>
        <v>#REF!</v>
      </c>
      <c r="ET9" t="e">
        <f>#REF!/SUM(#REF!)</f>
        <v>#REF!</v>
      </c>
      <c r="EU9" t="e">
        <f>#REF!/SUM(#REF!)</f>
        <v>#REF!</v>
      </c>
      <c r="EV9" t="e">
        <f>#REF!/SUM(#REF!)</f>
        <v>#REF!</v>
      </c>
      <c r="EW9" t="e">
        <f>#REF!/SUM(#REF!)</f>
        <v>#REF!</v>
      </c>
      <c r="EX9" t="e">
        <f>#REF!/SUM(#REF!)</f>
        <v>#REF!</v>
      </c>
      <c r="EY9" t="e">
        <f>#REF!/SUM(#REF!)</f>
        <v>#REF!</v>
      </c>
      <c r="EZ9" t="e">
        <f>#REF!/SUM(#REF!)</f>
        <v>#REF!</v>
      </c>
      <c r="FA9" t="e">
        <f>#REF!/SUM(#REF!)</f>
        <v>#REF!</v>
      </c>
      <c r="FB9" t="e">
        <f>#REF!/SUM(#REF!)</f>
        <v>#REF!</v>
      </c>
      <c r="FC9" t="e">
        <f>#REF!/SUM(#REF!)</f>
        <v>#REF!</v>
      </c>
      <c r="FD9" t="e">
        <f>#REF!/SUM(#REF!)</f>
        <v>#REF!</v>
      </c>
      <c r="FE9" t="e">
        <f>#REF!/SUM(#REF!)</f>
        <v>#REF!</v>
      </c>
      <c r="FF9" t="e">
        <f>#REF!/SUM(#REF!)</f>
        <v>#REF!</v>
      </c>
      <c r="FG9" t="e">
        <f>#REF!/SUM(#REF!)</f>
        <v>#REF!</v>
      </c>
      <c r="FH9" t="e">
        <f>#REF!/SUM(#REF!)</f>
        <v>#REF!</v>
      </c>
      <c r="FI9" t="e">
        <f>#REF!/SUM(#REF!)</f>
        <v>#REF!</v>
      </c>
      <c r="FJ9" t="e">
        <f>#REF!/SUM(#REF!)</f>
        <v>#REF!</v>
      </c>
      <c r="FK9" t="e">
        <f>#REF!/SUM(#REF!)</f>
        <v>#REF!</v>
      </c>
      <c r="FL9" t="e">
        <f>#REF!/SUM(#REF!)</f>
        <v>#REF!</v>
      </c>
      <c r="FM9" t="e">
        <f>#REF!/SUM(#REF!)</f>
        <v>#REF!</v>
      </c>
      <c r="FN9" t="e">
        <f>#REF!/SUM(#REF!)</f>
        <v>#REF!</v>
      </c>
      <c r="FO9" t="e">
        <f>#REF!/SUM(#REF!)</f>
        <v>#REF!</v>
      </c>
      <c r="FP9" t="e">
        <f>#REF!/SUM(#REF!)</f>
        <v>#REF!</v>
      </c>
      <c r="FQ9" t="e">
        <f>#REF!/SUM(#REF!)</f>
        <v>#REF!</v>
      </c>
      <c r="FR9" t="e">
        <f>#REF!/SUM(#REF!)</f>
        <v>#REF!</v>
      </c>
      <c r="FS9" t="e">
        <f>#REF!/SUM(#REF!)</f>
        <v>#REF!</v>
      </c>
      <c r="FT9" t="e">
        <f>#REF!/SUM(#REF!)</f>
        <v>#REF!</v>
      </c>
      <c r="FU9" t="e">
        <f>#REF!/SUM(#REF!)</f>
        <v>#REF!</v>
      </c>
      <c r="FV9" t="e">
        <f>#REF!/SUM(#REF!)</f>
        <v>#REF!</v>
      </c>
      <c r="FW9" t="e">
        <f>#REF!/SUM(#REF!)</f>
        <v>#REF!</v>
      </c>
      <c r="FX9" t="e">
        <f>#REF!/SUM(#REF!)</f>
        <v>#REF!</v>
      </c>
      <c r="FY9" t="e">
        <f>#REF!/SUM(#REF!)</f>
        <v>#REF!</v>
      </c>
      <c r="FZ9" t="e">
        <f>#REF!/SUM(#REF!)</f>
        <v>#REF!</v>
      </c>
      <c r="GA9" t="e">
        <f>#REF!/SUM(#REF!)</f>
        <v>#REF!</v>
      </c>
      <c r="GB9" t="e">
        <f>#REF!/SUM(#REF!)</f>
        <v>#REF!</v>
      </c>
      <c r="GC9" t="e">
        <f>#REF!/SUM(#REF!)</f>
        <v>#REF!</v>
      </c>
      <c r="GD9" t="e">
        <f>#REF!/SUM(#REF!)</f>
        <v>#REF!</v>
      </c>
      <c r="GE9" t="e">
        <f>#REF!/SUM(#REF!)</f>
        <v>#REF!</v>
      </c>
      <c r="GF9" t="e">
        <f>#REF!/SUM(#REF!)</f>
        <v>#REF!</v>
      </c>
      <c r="GG9" t="e">
        <f>#REF!/SUM(#REF!)</f>
        <v>#REF!</v>
      </c>
      <c r="GH9" t="e">
        <f>#REF!/SUM(#REF!)</f>
        <v>#REF!</v>
      </c>
      <c r="GI9" t="e">
        <f>#REF!/SUM(#REF!)</f>
        <v>#REF!</v>
      </c>
      <c r="GJ9" t="e">
        <f>#REF!/SUM(#REF!)</f>
        <v>#REF!</v>
      </c>
      <c r="GK9" t="e">
        <f>#REF!/SUM(#REF!)</f>
        <v>#REF!</v>
      </c>
      <c r="GL9" t="e">
        <f>#REF!/SUM(#REF!)</f>
        <v>#REF!</v>
      </c>
      <c r="GM9" t="e">
        <f>#REF!/SUM(#REF!)</f>
        <v>#REF!</v>
      </c>
      <c r="GN9" t="e">
        <f>#REF!/SUM(#REF!)</f>
        <v>#REF!</v>
      </c>
      <c r="GO9" t="e">
        <f>#REF!/SUM(#REF!)</f>
        <v>#REF!</v>
      </c>
      <c r="GP9" t="e">
        <f>#REF!/SUM(#REF!)</f>
        <v>#REF!</v>
      </c>
      <c r="GQ9" t="e">
        <f>#REF!/SUM(#REF!)</f>
        <v>#REF!</v>
      </c>
      <c r="GR9" t="e">
        <f>#REF!/SUM(#REF!)</f>
        <v>#REF!</v>
      </c>
      <c r="GS9" t="e">
        <f>#REF!/SUM(#REF!)</f>
        <v>#REF!</v>
      </c>
      <c r="GT9" t="e">
        <f>#REF!/SUM(#REF!)</f>
        <v>#REF!</v>
      </c>
      <c r="GU9" t="e">
        <f>#REF!/SUM(#REF!)</f>
        <v>#REF!</v>
      </c>
      <c r="GV9" t="e">
        <f>#REF!/SUM(#REF!)</f>
        <v>#REF!</v>
      </c>
      <c r="GW9" t="e">
        <f>#REF!/SUM(#REF!)</f>
        <v>#REF!</v>
      </c>
      <c r="GX9" t="e">
        <f>#REF!/SUM(#REF!)</f>
        <v>#REF!</v>
      </c>
      <c r="GY9" t="e">
        <f>#REF!/SUM(#REF!)</f>
        <v>#REF!</v>
      </c>
      <c r="GZ9" t="e">
        <f>#REF!/SUM(#REF!)</f>
        <v>#REF!</v>
      </c>
      <c r="HA9" t="e">
        <f>#REF!/SUM(#REF!)</f>
        <v>#REF!</v>
      </c>
      <c r="HB9" t="e">
        <f>#REF!/SUM(#REF!)</f>
        <v>#REF!</v>
      </c>
      <c r="HC9" t="e">
        <f>#REF!/SUM(#REF!)</f>
        <v>#REF!</v>
      </c>
      <c r="HD9" t="e">
        <f>#REF!/SUM(#REF!)</f>
        <v>#REF!</v>
      </c>
      <c r="HE9" t="e">
        <f>#REF!/SUM(#REF!)</f>
        <v>#REF!</v>
      </c>
      <c r="HF9" t="e">
        <f>#REF!/SUM(#REF!)</f>
        <v>#REF!</v>
      </c>
      <c r="HG9" t="e">
        <f>#REF!/SUM(#REF!)</f>
        <v>#REF!</v>
      </c>
      <c r="HH9" t="e">
        <f>#REF!/SUM(#REF!)</f>
        <v>#REF!</v>
      </c>
      <c r="HI9" t="e">
        <f>#REF!/SUM(#REF!)</f>
        <v>#REF!</v>
      </c>
      <c r="HJ9" t="e">
        <f>#REF!/SUM(#REF!)</f>
        <v>#REF!</v>
      </c>
      <c r="HK9" t="e">
        <f>#REF!/SUM(#REF!)</f>
        <v>#REF!</v>
      </c>
      <c r="HL9" t="e">
        <f>#REF!/SUM(#REF!)</f>
        <v>#REF!</v>
      </c>
      <c r="HM9" t="e">
        <f>#REF!/SUM(#REF!)</f>
        <v>#REF!</v>
      </c>
      <c r="HN9" t="e">
        <f>#REF!/SUM(#REF!)</f>
        <v>#REF!</v>
      </c>
      <c r="HO9" t="e">
        <f>#REF!/SUM(#REF!)</f>
        <v>#REF!</v>
      </c>
      <c r="HP9" t="e">
        <f>#REF!/SUM(#REF!)</f>
        <v>#REF!</v>
      </c>
      <c r="HQ9" t="e">
        <f>#REF!/SUM(#REF!)</f>
        <v>#REF!</v>
      </c>
      <c r="HR9" t="e">
        <f>#REF!/SUM(#REF!)</f>
        <v>#REF!</v>
      </c>
      <c r="HS9" t="e">
        <f>#REF!/SUM(#REF!)</f>
        <v>#REF!</v>
      </c>
      <c r="HT9" t="e">
        <f>#REF!/SUM(#REF!)</f>
        <v>#REF!</v>
      </c>
      <c r="HU9" t="e">
        <f>#REF!/SUM(#REF!)</f>
        <v>#REF!</v>
      </c>
      <c r="HV9" t="e">
        <f>#REF!/SUM(#REF!)</f>
        <v>#REF!</v>
      </c>
      <c r="HW9" t="e">
        <f>#REF!/SUM(#REF!)</f>
        <v>#REF!</v>
      </c>
      <c r="HX9" t="e">
        <f>#REF!/SUM(#REF!)</f>
        <v>#REF!</v>
      </c>
      <c r="HY9" t="e">
        <f>#REF!/SUM(#REF!)</f>
        <v>#REF!</v>
      </c>
      <c r="HZ9" t="e">
        <f>#REF!/SUM(#REF!)</f>
        <v>#REF!</v>
      </c>
      <c r="IA9" t="e">
        <f>#REF!/SUM(#REF!)</f>
        <v>#REF!</v>
      </c>
      <c r="IB9" t="e">
        <f>#REF!/SUM(#REF!)</f>
        <v>#REF!</v>
      </c>
      <c r="IC9" t="e">
        <f>#REF!/SUM(#REF!)</f>
        <v>#REF!</v>
      </c>
      <c r="ID9" t="e">
        <f>#REF!/SUM(#REF!)</f>
        <v>#REF!</v>
      </c>
      <c r="IE9" t="e">
        <f>#REF!/SUM(#REF!)</f>
        <v>#REF!</v>
      </c>
      <c r="IF9" t="e">
        <f>#REF!/SUM(#REF!)</f>
        <v>#REF!</v>
      </c>
      <c r="IG9" t="e">
        <f>#REF!/SUM(#REF!)</f>
        <v>#REF!</v>
      </c>
      <c r="IH9" t="e">
        <f>#REF!/SUM(#REF!)</f>
        <v>#REF!</v>
      </c>
      <c r="II9" t="e">
        <f>#REF!/SUM(#REF!)</f>
        <v>#REF!</v>
      </c>
      <c r="IJ9" t="e">
        <f>#REF!/SUM(#REF!)</f>
        <v>#REF!</v>
      </c>
      <c r="IK9" t="e">
        <f>#REF!/SUM(#REF!)</f>
        <v>#REF!</v>
      </c>
      <c r="IL9" t="e">
        <f>#REF!/SUM(#REF!)</f>
        <v>#REF!</v>
      </c>
      <c r="IM9" t="e">
        <f>#REF!/SUM(#REF!)</f>
        <v>#REF!</v>
      </c>
      <c r="IN9" t="e">
        <f>#REF!/SUM(#REF!)</f>
        <v>#REF!</v>
      </c>
      <c r="IO9" t="e">
        <f>#REF!/SUM(#REF!)</f>
        <v>#REF!</v>
      </c>
      <c r="IP9" t="e">
        <f>#REF!/SUM(#REF!)</f>
        <v>#REF!</v>
      </c>
      <c r="IQ9" t="e">
        <f>#REF!/SUM(#REF!)</f>
        <v>#REF!</v>
      </c>
      <c r="IR9" t="e">
        <f>#REF!/SUM(#REF!)</f>
        <v>#REF!</v>
      </c>
      <c r="IS9" t="e">
        <f>#REF!/SUM(#REF!)</f>
        <v>#REF!</v>
      </c>
      <c r="IT9" t="e">
        <f>#REF!/SUM(#REF!)</f>
        <v>#REF!</v>
      </c>
      <c r="IU9" t="e">
        <f>#REF!/SUM(#REF!)</f>
        <v>#REF!</v>
      </c>
      <c r="IV9" t="e">
        <f>#REF!/SUM(#REF!)</f>
        <v>#REF!</v>
      </c>
      <c r="IW9" t="e">
        <f>#REF!/SUM(#REF!)</f>
        <v>#REF!</v>
      </c>
      <c r="IX9" t="e">
        <f>#REF!/SUM(#REF!)</f>
        <v>#REF!</v>
      </c>
      <c r="IY9" t="e">
        <f>#REF!/SUM(#REF!)</f>
        <v>#REF!</v>
      </c>
      <c r="IZ9" t="e">
        <f>#REF!/SUM(#REF!)</f>
        <v>#REF!</v>
      </c>
      <c r="JA9" t="e">
        <f>#REF!/SUM(#REF!)</f>
        <v>#REF!</v>
      </c>
      <c r="JB9" t="e">
        <f>#REF!/SUM(#REF!)</f>
        <v>#REF!</v>
      </c>
      <c r="JC9" t="e">
        <f>#REF!/SUM(#REF!)</f>
        <v>#REF!</v>
      </c>
      <c r="JD9" t="e">
        <f>#REF!/SUM(#REF!)</f>
        <v>#REF!</v>
      </c>
      <c r="JE9" t="e">
        <f>#REF!/SUM(#REF!)</f>
        <v>#REF!</v>
      </c>
      <c r="JF9" t="e">
        <f>#REF!/SUM(#REF!)</f>
        <v>#REF!</v>
      </c>
      <c r="JG9" t="e">
        <f>#REF!/SUM(#REF!)</f>
        <v>#REF!</v>
      </c>
      <c r="JH9" t="e">
        <f>#REF!/SUM(#REF!)</f>
        <v>#REF!</v>
      </c>
      <c r="JI9" t="e">
        <f>#REF!/SUM(#REF!)</f>
        <v>#REF!</v>
      </c>
      <c r="JJ9" t="e">
        <f>#REF!/SUM(#REF!)</f>
        <v>#REF!</v>
      </c>
      <c r="JK9" t="e">
        <f>#REF!/SUM(#REF!)</f>
        <v>#REF!</v>
      </c>
      <c r="JL9" t="e">
        <f>#REF!/SUM(#REF!)</f>
        <v>#REF!</v>
      </c>
      <c r="JM9" t="e">
        <f>#REF!/SUM(#REF!)</f>
        <v>#REF!</v>
      </c>
      <c r="JN9" t="e">
        <f>#REF!/SUM(#REF!)</f>
        <v>#REF!</v>
      </c>
      <c r="JO9" t="e">
        <f>#REF!/SUM(#REF!)</f>
        <v>#REF!</v>
      </c>
      <c r="JP9" t="e">
        <f>#REF!/SUM(#REF!)</f>
        <v>#REF!</v>
      </c>
      <c r="JQ9" t="e">
        <f>#REF!/SUM(#REF!)</f>
        <v>#REF!</v>
      </c>
      <c r="JR9" t="e">
        <f>#REF!/SUM(#REF!)</f>
        <v>#REF!</v>
      </c>
      <c r="JS9" t="e">
        <f>#REF!/SUM(#REF!)</f>
        <v>#REF!</v>
      </c>
      <c r="JT9" t="e">
        <f>#REF!/SUM(#REF!)</f>
        <v>#REF!</v>
      </c>
      <c r="JU9" t="e">
        <f>#REF!/SUM(#REF!)</f>
        <v>#REF!</v>
      </c>
      <c r="JV9" t="e">
        <f>#REF!/SUM(#REF!)</f>
        <v>#REF!</v>
      </c>
      <c r="JW9" t="e">
        <f>#REF!/SUM(#REF!)</f>
        <v>#REF!</v>
      </c>
      <c r="JX9" t="e">
        <f>#REF!/SUM(#REF!)</f>
        <v>#REF!</v>
      </c>
      <c r="JY9" t="e">
        <f>#REF!/SUM(#REF!)</f>
        <v>#REF!</v>
      </c>
      <c r="JZ9" t="e">
        <f>#REF!/SUM(#REF!)</f>
        <v>#REF!</v>
      </c>
      <c r="KA9" t="e">
        <f>#REF!/SUM(#REF!)</f>
        <v>#REF!</v>
      </c>
      <c r="KB9" t="e">
        <f>#REF!/SUM(#REF!)</f>
        <v>#REF!</v>
      </c>
      <c r="KC9" t="e">
        <f>#REF!/SUM(#REF!)</f>
        <v>#REF!</v>
      </c>
      <c r="KD9" t="e">
        <f>#REF!/SUM(#REF!)</f>
        <v>#REF!</v>
      </c>
      <c r="KE9" t="e">
        <f>#REF!/SUM(#REF!)</f>
        <v>#REF!</v>
      </c>
      <c r="KF9" t="e">
        <f>#REF!/SUM(#REF!)</f>
        <v>#REF!</v>
      </c>
      <c r="KG9" t="e">
        <f>#REF!/SUM(#REF!)</f>
        <v>#REF!</v>
      </c>
      <c r="KH9" t="e">
        <f>#REF!/SUM(#REF!)</f>
        <v>#REF!</v>
      </c>
      <c r="KI9" t="e">
        <f>#REF!/SUM(#REF!)</f>
        <v>#REF!</v>
      </c>
      <c r="KJ9" t="e">
        <f>#REF!/SUM(#REF!)</f>
        <v>#REF!</v>
      </c>
      <c r="KK9" t="e">
        <f>#REF!/SUM(#REF!)</f>
        <v>#REF!</v>
      </c>
      <c r="KL9" t="e">
        <f>#REF!/SUM(#REF!)</f>
        <v>#REF!</v>
      </c>
      <c r="KM9" t="e">
        <f>#REF!/SUM(#REF!)</f>
        <v>#REF!</v>
      </c>
      <c r="KN9" t="e">
        <f>#REF!/SUM(#REF!)</f>
        <v>#REF!</v>
      </c>
      <c r="KO9" t="e">
        <f>#REF!/SUM(#REF!)</f>
        <v>#REF!</v>
      </c>
      <c r="KP9" t="e">
        <f>#REF!/SUM(#REF!)</f>
        <v>#REF!</v>
      </c>
      <c r="KQ9" t="e">
        <f>#REF!/SUM(#REF!)</f>
        <v>#REF!</v>
      </c>
      <c r="KR9" t="e">
        <f>#REF!/SUM(#REF!)</f>
        <v>#REF!</v>
      </c>
      <c r="KS9" t="e">
        <f>#REF!/SUM(#REF!)</f>
        <v>#REF!</v>
      </c>
      <c r="KT9" t="e">
        <f>#REF!/SUM(#REF!)</f>
        <v>#REF!</v>
      </c>
      <c r="KU9" t="e">
        <f>#REF!/SUM(#REF!)</f>
        <v>#REF!</v>
      </c>
      <c r="KV9" t="e">
        <f>#REF!/SUM(#REF!)</f>
        <v>#REF!</v>
      </c>
      <c r="KW9" t="e">
        <f>#REF!/SUM(#REF!)</f>
        <v>#REF!</v>
      </c>
      <c r="KX9" t="e">
        <f>#REF!/SUM(#REF!)</f>
        <v>#REF!</v>
      </c>
      <c r="KY9" t="e">
        <f>#REF!/SUM(#REF!)</f>
        <v>#REF!</v>
      </c>
      <c r="KZ9" t="e">
        <f>#REF!/SUM(#REF!)</f>
        <v>#REF!</v>
      </c>
      <c r="LA9" t="e">
        <f>#REF!/SUM(#REF!)</f>
        <v>#REF!</v>
      </c>
      <c r="LB9" t="e">
        <f>#REF!/SUM(#REF!)</f>
        <v>#REF!</v>
      </c>
      <c r="LC9" t="e">
        <f>#REF!/SUM(#REF!)</f>
        <v>#REF!</v>
      </c>
      <c r="LD9" t="e">
        <f>#REF!/SUM(#REF!)</f>
        <v>#REF!</v>
      </c>
      <c r="LE9" t="e">
        <f>#REF!/SUM(#REF!)</f>
        <v>#REF!</v>
      </c>
      <c r="LF9" t="e">
        <f>#REF!/SUM(#REF!)</f>
        <v>#REF!</v>
      </c>
      <c r="LG9" t="e">
        <f>#REF!/SUM(#REF!)</f>
        <v>#REF!</v>
      </c>
      <c r="LH9" t="e">
        <f>#REF!/SUM(#REF!)</f>
        <v>#REF!</v>
      </c>
      <c r="LI9" t="e">
        <f>#REF!/SUM(#REF!)</f>
        <v>#REF!</v>
      </c>
      <c r="LJ9" t="e">
        <f>#REF!/SUM(#REF!)</f>
        <v>#REF!</v>
      </c>
      <c r="LK9" t="e">
        <f>#REF!/SUM(#REF!)</f>
        <v>#REF!</v>
      </c>
      <c r="LL9" t="e">
        <f>#REF!/SUM(#REF!)</f>
        <v>#REF!</v>
      </c>
      <c r="LM9" t="e">
        <f>#REF!/SUM(#REF!)</f>
        <v>#REF!</v>
      </c>
      <c r="LN9" t="e">
        <f>#REF!/SUM(#REF!)</f>
        <v>#REF!</v>
      </c>
      <c r="LO9" t="e">
        <f>#REF!/SUM(#REF!)</f>
        <v>#REF!</v>
      </c>
      <c r="LP9" t="e">
        <f>#REF!/SUM(#REF!)</f>
        <v>#REF!</v>
      </c>
      <c r="LQ9" t="e">
        <f>#REF!/SUM(#REF!)</f>
        <v>#REF!</v>
      </c>
      <c r="LR9" t="e">
        <f>#REF!/SUM(#REF!)</f>
        <v>#REF!</v>
      </c>
      <c r="LS9" t="e">
        <f>#REF!/SUM(#REF!)</f>
        <v>#REF!</v>
      </c>
      <c r="LT9" t="e">
        <f>#REF!/SUM(#REF!)</f>
        <v>#REF!</v>
      </c>
      <c r="LU9" t="e">
        <f>#REF!/SUM(#REF!)</f>
        <v>#REF!</v>
      </c>
      <c r="LV9" t="e">
        <f>#REF!/SUM(#REF!)</f>
        <v>#REF!</v>
      </c>
      <c r="LW9" t="e">
        <f>#REF!/SUM(#REF!)</f>
        <v>#REF!</v>
      </c>
      <c r="LX9" t="e">
        <f>#REF!/SUM(#REF!)</f>
        <v>#REF!</v>
      </c>
      <c r="LY9" t="e">
        <f>#REF!/SUM(#REF!)</f>
        <v>#REF!</v>
      </c>
      <c r="LZ9" t="e">
        <f>#REF!/SUM(#REF!)</f>
        <v>#REF!</v>
      </c>
      <c r="MA9" t="e">
        <f>#REF!/SUM(#REF!)</f>
        <v>#REF!</v>
      </c>
      <c r="MB9" t="e">
        <f>#REF!/SUM(#REF!)</f>
        <v>#REF!</v>
      </c>
      <c r="MC9" t="e">
        <f>#REF!/SUM(#REF!)</f>
        <v>#REF!</v>
      </c>
      <c r="MD9" t="e">
        <f>#REF!/SUM(#REF!)</f>
        <v>#REF!</v>
      </c>
      <c r="ME9" t="e">
        <f>#REF!/SUM(#REF!)</f>
        <v>#REF!</v>
      </c>
      <c r="MF9" t="e">
        <f>#REF!/SUM(#REF!)</f>
        <v>#REF!</v>
      </c>
      <c r="MG9" t="e">
        <f>#REF!/SUM(#REF!)</f>
        <v>#REF!</v>
      </c>
      <c r="MH9" t="e">
        <f>#REF!/SUM(#REF!)</f>
        <v>#REF!</v>
      </c>
      <c r="MI9" t="e">
        <f>#REF!/SUM(#REF!)</f>
        <v>#REF!</v>
      </c>
      <c r="MJ9" t="e">
        <f>#REF!/SUM(#REF!)</f>
        <v>#REF!</v>
      </c>
      <c r="MK9" t="e">
        <f>#REF!/SUM(#REF!)</f>
        <v>#REF!</v>
      </c>
      <c r="ML9" t="e">
        <f>#REF!/SUM(#REF!)</f>
        <v>#REF!</v>
      </c>
      <c r="MM9" t="e">
        <f>#REF!/SUM(#REF!)</f>
        <v>#REF!</v>
      </c>
      <c r="MN9" t="e">
        <f>#REF!/SUM(#REF!)</f>
        <v>#REF!</v>
      </c>
      <c r="MO9" t="e">
        <f>#REF!/SUM(#REF!)</f>
        <v>#REF!</v>
      </c>
      <c r="MP9" t="e">
        <f>#REF!/SUM(#REF!)</f>
        <v>#REF!</v>
      </c>
      <c r="MQ9" t="e">
        <f>#REF!/SUM(#REF!)</f>
        <v>#REF!</v>
      </c>
      <c r="MR9" t="e">
        <f>#REF!/SUM(#REF!)</f>
        <v>#REF!</v>
      </c>
      <c r="MS9" t="e">
        <f>#REF!/SUM(#REF!)</f>
        <v>#REF!</v>
      </c>
      <c r="MT9" t="e">
        <f>#REF!/SUM(#REF!)</f>
        <v>#REF!</v>
      </c>
      <c r="MU9" t="e">
        <f>#REF!/SUM(#REF!)</f>
        <v>#REF!</v>
      </c>
      <c r="MV9" t="e">
        <f>#REF!/SUM(#REF!)</f>
        <v>#REF!</v>
      </c>
      <c r="MW9" t="e">
        <f>#REF!/SUM(#REF!)</f>
        <v>#REF!</v>
      </c>
      <c r="MX9" t="e">
        <f>#REF!/SUM(#REF!)</f>
        <v>#REF!</v>
      </c>
      <c r="MY9" t="e">
        <f>#REF!/SUM(#REF!)</f>
        <v>#REF!</v>
      </c>
      <c r="MZ9" t="e">
        <f>#REF!/SUM(#REF!)</f>
        <v>#REF!</v>
      </c>
      <c r="NA9" t="e">
        <f>#REF!/SUM(#REF!)</f>
        <v>#REF!</v>
      </c>
      <c r="NB9" t="e">
        <f>#REF!/SUM(#REF!)</f>
        <v>#REF!</v>
      </c>
      <c r="NC9" t="e">
        <f>#REF!/SUM(#REF!)</f>
        <v>#REF!</v>
      </c>
      <c r="ND9" t="e">
        <f>#REF!/SUM(#REF!)</f>
        <v>#REF!</v>
      </c>
      <c r="NE9" t="e">
        <f>#REF!/SUM(#REF!)</f>
        <v>#REF!</v>
      </c>
      <c r="NF9" t="e">
        <f>#REF!/SUM(#REF!)</f>
        <v>#REF!</v>
      </c>
      <c r="NG9" t="e">
        <f>#REF!/SUM(#REF!)</f>
        <v>#REF!</v>
      </c>
      <c r="NH9" t="e">
        <f>#REF!/SUM(#REF!)</f>
        <v>#REF!</v>
      </c>
      <c r="NI9" t="e">
        <f>#REF!/SUM(#REF!)</f>
        <v>#REF!</v>
      </c>
      <c r="NJ9" t="e">
        <f>#REF!/SUM(#REF!)</f>
        <v>#REF!</v>
      </c>
      <c r="NK9" t="e">
        <f>#REF!/SUM(#REF!)</f>
        <v>#REF!</v>
      </c>
      <c r="NL9" t="e">
        <f>#REF!/SUM(#REF!)</f>
        <v>#REF!</v>
      </c>
      <c r="NM9" t="e">
        <f>#REF!/SUM(#REF!)</f>
        <v>#REF!</v>
      </c>
      <c r="NN9" t="e">
        <f>#REF!/SUM(#REF!)</f>
        <v>#REF!</v>
      </c>
      <c r="NO9" t="e">
        <f>#REF!/SUM(#REF!)</f>
        <v>#REF!</v>
      </c>
      <c r="NP9" t="e">
        <f>#REF!/SUM(#REF!)</f>
        <v>#REF!</v>
      </c>
      <c r="NQ9" t="e">
        <f>#REF!/SUM(#REF!)</f>
        <v>#REF!</v>
      </c>
      <c r="NR9" t="e">
        <f>#REF!/SUM(#REF!)</f>
        <v>#REF!</v>
      </c>
      <c r="NS9" t="e">
        <f>#REF!/SUM(#REF!)</f>
        <v>#REF!</v>
      </c>
      <c r="NT9" t="e">
        <f>#REF!/SUM(#REF!)</f>
        <v>#REF!</v>
      </c>
      <c r="NU9" t="e">
        <f>#REF!/SUM(#REF!)</f>
        <v>#REF!</v>
      </c>
      <c r="NV9" t="e">
        <f>#REF!/SUM(#REF!)</f>
        <v>#REF!</v>
      </c>
      <c r="NW9" t="e">
        <f>#REF!/SUM(#REF!)</f>
        <v>#REF!</v>
      </c>
      <c r="NX9" t="e">
        <f>#REF!/SUM(#REF!)</f>
        <v>#REF!</v>
      </c>
      <c r="NY9" t="e">
        <f>#REF!/SUM(#REF!)</f>
        <v>#REF!</v>
      </c>
      <c r="NZ9" t="e">
        <f>#REF!/SUM(#REF!)</f>
        <v>#REF!</v>
      </c>
      <c r="OA9" t="e">
        <f>#REF!/SUM(#REF!)</f>
        <v>#REF!</v>
      </c>
      <c r="OB9" t="e">
        <f>#REF!/SUM(#REF!)</f>
        <v>#REF!</v>
      </c>
      <c r="OC9" t="e">
        <f>#REF!/SUM(#REF!)</f>
        <v>#REF!</v>
      </c>
      <c r="OD9" t="e">
        <f>#REF!/SUM(#REF!)</f>
        <v>#REF!</v>
      </c>
      <c r="OE9" t="e">
        <f>#REF!/SUM(#REF!)</f>
        <v>#REF!</v>
      </c>
      <c r="OF9" t="e">
        <f>#REF!/SUM(#REF!)</f>
        <v>#REF!</v>
      </c>
      <c r="OG9" t="e">
        <f>#REF!/SUM(#REF!)</f>
        <v>#REF!</v>
      </c>
      <c r="OH9" t="e">
        <f>#REF!/SUM(#REF!)</f>
        <v>#REF!</v>
      </c>
      <c r="OI9" t="e">
        <f>#REF!/SUM(#REF!)</f>
        <v>#REF!</v>
      </c>
      <c r="OJ9" t="e">
        <f>#REF!/SUM(#REF!)</f>
        <v>#REF!</v>
      </c>
      <c r="OK9" t="e">
        <f>#REF!/SUM(#REF!)</f>
        <v>#REF!</v>
      </c>
      <c r="OL9" t="e">
        <f>#REF!/SUM(#REF!)</f>
        <v>#REF!</v>
      </c>
      <c r="OM9" t="e">
        <f>#REF!/SUM(#REF!)</f>
        <v>#REF!</v>
      </c>
      <c r="ON9" t="e">
        <f>#REF!/SUM(#REF!)</f>
        <v>#REF!</v>
      </c>
      <c r="OO9" t="e">
        <f>#REF!/SUM(#REF!)</f>
        <v>#REF!</v>
      </c>
      <c r="OP9" t="e">
        <f>#REF!/SUM(#REF!)</f>
        <v>#REF!</v>
      </c>
      <c r="OQ9" t="e">
        <f>#REF!/SUM(#REF!)</f>
        <v>#REF!</v>
      </c>
      <c r="OR9" t="e">
        <f>#REF!/SUM(#REF!)</f>
        <v>#REF!</v>
      </c>
      <c r="OS9" t="e">
        <f>#REF!/SUM(#REF!)</f>
        <v>#REF!</v>
      </c>
      <c r="OT9" t="e">
        <f>#REF!/SUM(#REF!)</f>
        <v>#REF!</v>
      </c>
      <c r="OU9" t="e">
        <f>#REF!/SUM(#REF!)</f>
        <v>#REF!</v>
      </c>
      <c r="OV9" t="e">
        <f>#REF!/SUM(#REF!)</f>
        <v>#REF!</v>
      </c>
      <c r="OW9" t="e">
        <f>#REF!/SUM(#REF!)</f>
        <v>#REF!</v>
      </c>
      <c r="OX9" t="e">
        <f>#REF!/SUM(#REF!)</f>
        <v>#REF!</v>
      </c>
      <c r="OY9" t="e">
        <f>#REF!/SUM(#REF!)</f>
        <v>#REF!</v>
      </c>
      <c r="OZ9" t="e">
        <f>#REF!/SUM(#REF!)</f>
        <v>#REF!</v>
      </c>
      <c r="PA9" t="e">
        <f>#REF!/SUM(#REF!)</f>
        <v>#REF!</v>
      </c>
      <c r="PB9" t="e">
        <f>#REF!/SUM(#REF!)</f>
        <v>#REF!</v>
      </c>
      <c r="PC9" t="e">
        <f>#REF!/SUM(#REF!)</f>
        <v>#REF!</v>
      </c>
      <c r="PD9" t="e">
        <f>#REF!/SUM(#REF!)</f>
        <v>#REF!</v>
      </c>
      <c r="PE9" t="e">
        <f>#REF!/SUM(#REF!)</f>
        <v>#REF!</v>
      </c>
      <c r="PF9" t="e">
        <f>#REF!/SUM(#REF!)</f>
        <v>#REF!</v>
      </c>
      <c r="PG9" t="e">
        <f>#REF!/SUM(#REF!)</f>
        <v>#REF!</v>
      </c>
      <c r="PH9" t="e">
        <f>#REF!/SUM(#REF!)</f>
        <v>#REF!</v>
      </c>
      <c r="PI9" t="e">
        <f>#REF!/SUM(#REF!)</f>
        <v>#REF!</v>
      </c>
      <c r="PJ9" t="e">
        <f>#REF!/SUM(#REF!)</f>
        <v>#REF!</v>
      </c>
      <c r="PK9" t="e">
        <f>#REF!/SUM(#REF!)</f>
        <v>#REF!</v>
      </c>
      <c r="PL9" t="e">
        <f>#REF!/SUM(#REF!)</f>
        <v>#REF!</v>
      </c>
      <c r="PM9" t="e">
        <f>#REF!/SUM(#REF!)</f>
        <v>#REF!</v>
      </c>
      <c r="PN9" t="e">
        <f>#REF!/SUM(#REF!)</f>
        <v>#REF!</v>
      </c>
      <c r="PO9" t="e">
        <f>#REF!/SUM(#REF!)</f>
        <v>#REF!</v>
      </c>
      <c r="PP9" t="e">
        <f>#REF!/SUM(#REF!)</f>
        <v>#REF!</v>
      </c>
      <c r="PQ9" t="e">
        <f>#REF!/SUM(#REF!)</f>
        <v>#REF!</v>
      </c>
      <c r="PR9" t="e">
        <f>#REF!/SUM(#REF!)</f>
        <v>#REF!</v>
      </c>
      <c r="PS9" t="e">
        <f>#REF!/SUM(#REF!)</f>
        <v>#REF!</v>
      </c>
      <c r="PT9" t="e">
        <f>#REF!/SUM(#REF!)</f>
        <v>#REF!</v>
      </c>
      <c r="PU9" t="e">
        <f>#REF!/SUM(#REF!)</f>
        <v>#REF!</v>
      </c>
      <c r="PV9" t="e">
        <f>#REF!/SUM(#REF!)</f>
        <v>#REF!</v>
      </c>
      <c r="PW9" t="e">
        <f>#REF!/SUM(#REF!)</f>
        <v>#REF!</v>
      </c>
      <c r="PX9" t="e">
        <f>#REF!/SUM(#REF!)</f>
        <v>#REF!</v>
      </c>
      <c r="PY9" t="e">
        <f>#REF!/SUM(#REF!)</f>
        <v>#REF!</v>
      </c>
      <c r="PZ9" t="e">
        <f>#REF!/SUM(#REF!)</f>
        <v>#REF!</v>
      </c>
      <c r="QA9" t="e">
        <f>#REF!/SUM(#REF!)</f>
        <v>#REF!</v>
      </c>
      <c r="QB9" t="e">
        <f>#REF!/SUM(#REF!)</f>
        <v>#REF!</v>
      </c>
      <c r="QC9" t="e">
        <f>#REF!/SUM(#REF!)</f>
        <v>#REF!</v>
      </c>
      <c r="QD9" t="e">
        <f>#REF!/SUM(#REF!)</f>
        <v>#REF!</v>
      </c>
      <c r="QE9" t="e">
        <f>#REF!/SUM(#REF!)</f>
        <v>#REF!</v>
      </c>
      <c r="QF9" t="e">
        <f>#REF!/SUM(#REF!)</f>
        <v>#REF!</v>
      </c>
      <c r="QG9" t="e">
        <f>#REF!/SUM(#REF!)</f>
        <v>#REF!</v>
      </c>
      <c r="QH9" t="e">
        <f>#REF!/SUM(#REF!)</f>
        <v>#REF!</v>
      </c>
      <c r="QI9" t="e">
        <f>#REF!/SUM(#REF!)</f>
        <v>#REF!</v>
      </c>
      <c r="QJ9" t="e">
        <f>#REF!/SUM(#REF!)</f>
        <v>#REF!</v>
      </c>
      <c r="QK9" t="e">
        <f>#REF!/SUM(#REF!)</f>
        <v>#REF!</v>
      </c>
      <c r="QL9" t="e">
        <f>#REF!/SUM(#REF!)</f>
        <v>#REF!</v>
      </c>
      <c r="QM9" t="e">
        <f>#REF!/SUM(#REF!)</f>
        <v>#REF!</v>
      </c>
      <c r="QN9" t="e">
        <f>#REF!/SUM(#REF!)</f>
        <v>#REF!</v>
      </c>
      <c r="QO9" t="e">
        <f>#REF!/SUM(#REF!)</f>
        <v>#REF!</v>
      </c>
      <c r="QP9" t="e">
        <f>#REF!/SUM(#REF!)</f>
        <v>#REF!</v>
      </c>
      <c r="QQ9" t="e">
        <f>#REF!/SUM(#REF!)</f>
        <v>#REF!</v>
      </c>
      <c r="QR9" t="e">
        <f>#REF!/SUM(#REF!)</f>
        <v>#REF!</v>
      </c>
      <c r="QS9" t="e">
        <f>#REF!/SUM(#REF!)</f>
        <v>#REF!</v>
      </c>
      <c r="QT9" t="e">
        <f>#REF!/SUM(#REF!)</f>
        <v>#REF!</v>
      </c>
      <c r="QU9" t="e">
        <f>#REF!/SUM(#REF!)</f>
        <v>#REF!</v>
      </c>
      <c r="QV9" t="e">
        <f>#REF!/SUM(#REF!)</f>
        <v>#REF!</v>
      </c>
      <c r="QW9" t="e">
        <f>#REF!/SUM(#REF!)</f>
        <v>#REF!</v>
      </c>
      <c r="QX9" t="e">
        <f>#REF!/SUM(#REF!)</f>
        <v>#REF!</v>
      </c>
      <c r="QY9" t="e">
        <f>#REF!/SUM(#REF!)</f>
        <v>#REF!</v>
      </c>
      <c r="QZ9" t="e">
        <f>#REF!/SUM(#REF!)</f>
        <v>#REF!</v>
      </c>
      <c r="RA9" t="e">
        <f>#REF!/SUM(#REF!)</f>
        <v>#REF!</v>
      </c>
      <c r="RB9" t="e">
        <f>#REF!/SUM(#REF!)</f>
        <v>#REF!</v>
      </c>
      <c r="RC9" t="e">
        <f>#REF!/SUM(#REF!)</f>
        <v>#REF!</v>
      </c>
      <c r="RD9" t="e">
        <f>#REF!/SUM(#REF!)</f>
        <v>#REF!</v>
      </c>
      <c r="RE9" t="e">
        <f>#REF!/SUM(#REF!)</f>
        <v>#REF!</v>
      </c>
      <c r="RF9" t="e">
        <f>#REF!/SUM(#REF!)</f>
        <v>#REF!</v>
      </c>
      <c r="RG9" t="e">
        <f>#REF!/SUM(#REF!)</f>
        <v>#REF!</v>
      </c>
      <c r="RH9" t="e">
        <f>#REF!/SUM(#REF!)</f>
        <v>#REF!</v>
      </c>
      <c r="RI9" t="e">
        <f>#REF!/SUM(#REF!)</f>
        <v>#REF!</v>
      </c>
      <c r="RJ9" t="e">
        <f>#REF!/SUM(#REF!)</f>
        <v>#REF!</v>
      </c>
      <c r="RK9" t="e">
        <f>#REF!/SUM(#REF!)</f>
        <v>#REF!</v>
      </c>
      <c r="RL9" t="e">
        <f>#REF!/SUM(#REF!)</f>
        <v>#REF!</v>
      </c>
      <c r="RM9" t="e">
        <f>#REF!/SUM(#REF!)</f>
        <v>#REF!</v>
      </c>
      <c r="RN9" t="e">
        <f>#REF!/SUM(#REF!)</f>
        <v>#REF!</v>
      </c>
      <c r="RO9" t="e">
        <f>#REF!/SUM(#REF!)</f>
        <v>#REF!</v>
      </c>
      <c r="RP9" t="e">
        <f>#REF!/SUM(#REF!)</f>
        <v>#REF!</v>
      </c>
      <c r="RQ9" t="e">
        <f>#REF!/SUM(#REF!)</f>
        <v>#REF!</v>
      </c>
      <c r="RR9" t="e">
        <f>#REF!/SUM(#REF!)</f>
        <v>#REF!</v>
      </c>
      <c r="RS9" t="e">
        <f>#REF!/SUM(#REF!)</f>
        <v>#REF!</v>
      </c>
      <c r="RT9" t="e">
        <f>#REF!/SUM(#REF!)</f>
        <v>#REF!</v>
      </c>
      <c r="RU9" t="e">
        <f>#REF!/SUM(#REF!)</f>
        <v>#REF!</v>
      </c>
      <c r="RV9" t="e">
        <f>#REF!/SUM(#REF!)</f>
        <v>#REF!</v>
      </c>
      <c r="RW9" t="e">
        <f>#REF!/SUM(#REF!)</f>
        <v>#REF!</v>
      </c>
      <c r="RX9" t="e">
        <f>#REF!/SUM(#REF!)</f>
        <v>#REF!</v>
      </c>
      <c r="RY9" t="e">
        <f>#REF!/SUM(#REF!)</f>
        <v>#REF!</v>
      </c>
      <c r="RZ9" t="e">
        <f>#REF!/SUM(#REF!)</f>
        <v>#REF!</v>
      </c>
      <c r="SA9" t="e">
        <f>#REF!/SUM(#REF!)</f>
        <v>#REF!</v>
      </c>
      <c r="SB9" t="e">
        <f>#REF!/SUM(#REF!)</f>
        <v>#REF!</v>
      </c>
      <c r="SC9" t="e">
        <f>#REF!/SUM(#REF!)</f>
        <v>#REF!</v>
      </c>
      <c r="SD9" t="e">
        <f>#REF!/SUM(#REF!)</f>
        <v>#REF!</v>
      </c>
      <c r="SE9" t="e">
        <f>#REF!/SUM(#REF!)</f>
        <v>#REF!</v>
      </c>
      <c r="SF9" t="e">
        <f>#REF!/SUM(#REF!)</f>
        <v>#REF!</v>
      </c>
      <c r="SG9" t="e">
        <f>#REF!/SUM(#REF!)</f>
        <v>#REF!</v>
      </c>
      <c r="SH9" t="e">
        <f>#REF!/SUM(#REF!)</f>
        <v>#REF!</v>
      </c>
      <c r="SI9" t="e">
        <f>#REF!/SUM(#REF!)</f>
        <v>#REF!</v>
      </c>
      <c r="SJ9" t="e">
        <f>#REF!/SUM(#REF!)</f>
        <v>#REF!</v>
      </c>
      <c r="SK9" t="e">
        <f>#REF!/SUM(#REF!)</f>
        <v>#REF!</v>
      </c>
      <c r="SL9" t="e">
        <f>#REF!/SUM(#REF!)</f>
        <v>#REF!</v>
      </c>
      <c r="SM9" t="e">
        <f>#REF!/SUM(#REF!)</f>
        <v>#REF!</v>
      </c>
      <c r="SN9" t="e">
        <f>#REF!/SUM(#REF!)</f>
        <v>#REF!</v>
      </c>
      <c r="SO9" t="e">
        <f>#REF!/SUM(#REF!)</f>
        <v>#REF!</v>
      </c>
      <c r="SP9" t="e">
        <f>#REF!/SUM(#REF!)</f>
        <v>#REF!</v>
      </c>
      <c r="SQ9" t="e">
        <f>#REF!/SUM(#REF!)</f>
        <v>#REF!</v>
      </c>
      <c r="SR9" t="e">
        <f>#REF!/SUM(#REF!)</f>
        <v>#REF!</v>
      </c>
      <c r="SS9" t="e">
        <f>#REF!/SUM(#REF!)</f>
        <v>#REF!</v>
      </c>
      <c r="ST9" t="e">
        <f>#REF!/SUM(#REF!)</f>
        <v>#REF!</v>
      </c>
      <c r="SU9" t="e">
        <f>#REF!/SUM(#REF!)</f>
        <v>#REF!</v>
      </c>
      <c r="SV9" t="e">
        <f>#REF!/SUM(#REF!)</f>
        <v>#REF!</v>
      </c>
      <c r="SW9" t="e">
        <f>#REF!/SUM(#REF!)</f>
        <v>#REF!</v>
      </c>
      <c r="SX9" t="e">
        <f>#REF!/SUM(#REF!)</f>
        <v>#REF!</v>
      </c>
      <c r="SY9" t="e">
        <f>#REF!/SUM(#REF!)</f>
        <v>#REF!</v>
      </c>
      <c r="SZ9" t="e">
        <f>#REF!/SUM(#REF!)</f>
        <v>#REF!</v>
      </c>
      <c r="TA9" t="e">
        <f>#REF!/SUM(#REF!)</f>
        <v>#REF!</v>
      </c>
      <c r="TB9" t="e">
        <f>#REF!/SUM(#REF!)</f>
        <v>#REF!</v>
      </c>
      <c r="TC9" t="e">
        <f>#REF!/SUM(#REF!)</f>
        <v>#REF!</v>
      </c>
      <c r="TD9" t="e">
        <f>#REF!/SUM(#REF!)</f>
        <v>#REF!</v>
      </c>
      <c r="TE9" t="e">
        <f>#REF!/SUM(#REF!)</f>
        <v>#REF!</v>
      </c>
      <c r="TF9" t="e">
        <f>#REF!/SUM(#REF!)</f>
        <v>#REF!</v>
      </c>
      <c r="TG9" t="e">
        <f>#REF!/SUM(#REF!)</f>
        <v>#REF!</v>
      </c>
      <c r="TH9" t="e">
        <f>#REF!/SUM(#REF!)</f>
        <v>#REF!</v>
      </c>
      <c r="TI9" t="e">
        <f>#REF!/SUM(#REF!)</f>
        <v>#REF!</v>
      </c>
      <c r="TJ9" t="e">
        <f>#REF!/SUM(#REF!)</f>
        <v>#REF!</v>
      </c>
      <c r="TK9" t="e">
        <f>#REF!/SUM(#REF!)</f>
        <v>#REF!</v>
      </c>
      <c r="TL9" t="e">
        <f>#REF!/SUM(#REF!)</f>
        <v>#REF!</v>
      </c>
      <c r="TM9" t="e">
        <f>#REF!/SUM(#REF!)</f>
        <v>#REF!</v>
      </c>
      <c r="TN9" t="e">
        <f>#REF!/SUM(#REF!)</f>
        <v>#REF!</v>
      </c>
      <c r="TO9" t="e">
        <f>#REF!/SUM(#REF!)</f>
        <v>#REF!</v>
      </c>
      <c r="TP9" t="e">
        <f>#REF!/SUM(#REF!)</f>
        <v>#REF!</v>
      </c>
      <c r="TQ9" t="e">
        <f>#REF!/SUM(#REF!)</f>
        <v>#REF!</v>
      </c>
      <c r="TR9" t="e">
        <f>#REF!/SUM(#REF!)</f>
        <v>#REF!</v>
      </c>
      <c r="TS9" t="e">
        <f>#REF!/SUM(#REF!)</f>
        <v>#REF!</v>
      </c>
      <c r="TT9" t="e">
        <f>#REF!/SUM(#REF!)</f>
        <v>#REF!</v>
      </c>
      <c r="TU9" t="e">
        <f>#REF!/SUM(#REF!)</f>
        <v>#REF!</v>
      </c>
      <c r="TV9" t="e">
        <f>#REF!/SUM(#REF!)</f>
        <v>#REF!</v>
      </c>
      <c r="TW9" t="e">
        <f>#REF!/SUM(#REF!)</f>
        <v>#REF!</v>
      </c>
      <c r="TX9" t="e">
        <f>#REF!/SUM(#REF!)</f>
        <v>#REF!</v>
      </c>
      <c r="TY9" t="e">
        <f>#REF!/SUM(#REF!)</f>
        <v>#REF!</v>
      </c>
      <c r="TZ9" t="e">
        <f>#REF!/SUM(#REF!)</f>
        <v>#REF!</v>
      </c>
      <c r="UA9" t="e">
        <f>#REF!/SUM(#REF!)</f>
        <v>#REF!</v>
      </c>
      <c r="UB9" t="e">
        <f>#REF!/SUM(#REF!)</f>
        <v>#REF!</v>
      </c>
      <c r="UC9" t="e">
        <f>#REF!/SUM(#REF!)</f>
        <v>#REF!</v>
      </c>
      <c r="UD9" t="e">
        <f>#REF!/SUM(#REF!)</f>
        <v>#REF!</v>
      </c>
      <c r="UE9" t="e">
        <f>#REF!/SUM(#REF!)</f>
        <v>#REF!</v>
      </c>
      <c r="UF9" t="e">
        <f>#REF!/SUM(#REF!)</f>
        <v>#REF!</v>
      </c>
      <c r="UG9" t="e">
        <f>#REF!/SUM(#REF!)</f>
        <v>#REF!</v>
      </c>
      <c r="UH9" t="e">
        <f>#REF!/SUM(#REF!)</f>
        <v>#REF!</v>
      </c>
      <c r="UI9" t="e">
        <f>#REF!/SUM(#REF!)</f>
        <v>#REF!</v>
      </c>
      <c r="UJ9" t="e">
        <f>#REF!/SUM(#REF!)</f>
        <v>#REF!</v>
      </c>
      <c r="UK9" t="e">
        <f>#REF!/SUM(#REF!)</f>
        <v>#REF!</v>
      </c>
      <c r="UL9" t="e">
        <f>#REF!/SUM(#REF!)</f>
        <v>#REF!</v>
      </c>
      <c r="UM9" t="e">
        <f>#REF!/SUM(#REF!)</f>
        <v>#REF!</v>
      </c>
      <c r="UN9" t="e">
        <f>#REF!/SUM(#REF!)</f>
        <v>#REF!</v>
      </c>
      <c r="UO9" t="e">
        <f>#REF!/SUM(#REF!)</f>
        <v>#REF!</v>
      </c>
      <c r="UP9" t="e">
        <f>#REF!/SUM(#REF!)</f>
        <v>#REF!</v>
      </c>
      <c r="UQ9" t="e">
        <f>#REF!/SUM(#REF!)</f>
        <v>#REF!</v>
      </c>
      <c r="UR9" t="e">
        <f>#REF!/SUM(#REF!)</f>
        <v>#REF!</v>
      </c>
      <c r="US9" t="e">
        <f>#REF!/SUM(#REF!)</f>
        <v>#REF!</v>
      </c>
      <c r="UT9" t="e">
        <f>#REF!/SUM(#REF!)</f>
        <v>#REF!</v>
      </c>
      <c r="UU9" t="e">
        <f>#REF!/SUM(#REF!)</f>
        <v>#REF!</v>
      </c>
      <c r="UV9" t="e">
        <f>#REF!/SUM(#REF!)</f>
        <v>#REF!</v>
      </c>
      <c r="UW9" t="e">
        <f>#REF!/SUM(#REF!)</f>
        <v>#REF!</v>
      </c>
      <c r="UX9" t="e">
        <f>#REF!/SUM(#REF!)</f>
        <v>#REF!</v>
      </c>
      <c r="UY9" t="e">
        <f>#REF!/SUM(#REF!)</f>
        <v>#REF!</v>
      </c>
      <c r="UZ9" t="e">
        <f>#REF!/SUM(#REF!)</f>
        <v>#REF!</v>
      </c>
      <c r="VA9" t="e">
        <f>#REF!/SUM(#REF!)</f>
        <v>#REF!</v>
      </c>
      <c r="VB9" t="e">
        <f>#REF!/SUM(#REF!)</f>
        <v>#REF!</v>
      </c>
    </row>
    <row r="10" spans="1:1128" x14ac:dyDescent="0.25">
      <c r="A10" t="e">
        <f>Kutools_Chart!$C$6/2</f>
        <v>#REF!</v>
      </c>
      <c r="B10" t="e">
        <f>(Kutools_Chart!$D$6-Kutools_Chart!$C$6)/2+Kutools_Chart!$C$6</f>
        <v>#REF!</v>
      </c>
      <c r="C10" t="e">
        <f>(Kutools_Chart!$F$6-Kutools_Chart!$E$6)/2+Kutools_Chart!$E$6</f>
        <v>#REF!</v>
      </c>
      <c r="D10" t="e">
        <f>(Kutools_Chart!$H$6-Kutools_Chart!$G$6)/2+Kutools_Chart!$G$6</f>
        <v>#REF!</v>
      </c>
      <c r="E10" t="e">
        <f>(Kutools_Chart!$J$6-Kutools_Chart!$I$6)/2+Kutools_Chart!$I$6</f>
        <v>#REF!</v>
      </c>
      <c r="F10" t="e">
        <f>(Kutools_Chart!$L$6-Kutools_Chart!$K$6)/2+Kutools_Chart!$K$6</f>
        <v>#REF!</v>
      </c>
      <c r="G10" t="e">
        <f>(Kutools_Chart!$N$6-Kutools_Chart!$M$6)/2+Kutools_Chart!$M$6</f>
        <v>#REF!</v>
      </c>
      <c r="H10" t="e">
        <f>(Kutools_Chart!$P$6-Kutools_Chart!$O$6)/2+Kutools_Chart!$O$6</f>
        <v>#REF!</v>
      </c>
      <c r="I10" t="e">
        <f>(Kutools_Chart!$R$6-Kutools_Chart!$Q$6)/2+Kutools_Chart!$Q$6</f>
        <v>#REF!</v>
      </c>
      <c r="J10" t="e">
        <f>(Kutools_Chart!$T$6-Kutools_Chart!$S$6)/2+Kutools_Chart!$S$6</f>
        <v>#REF!</v>
      </c>
      <c r="K10" t="e">
        <f>(Kutools_Chart!$V$6-Kutools_Chart!$U$6)/2+Kutools_Chart!$U$6</f>
        <v>#REF!</v>
      </c>
      <c r="L10" t="e">
        <f>(Kutools_Chart!$X$6-Kutools_Chart!$W$6)/2+Kutools_Chart!$W$6</f>
        <v>#REF!</v>
      </c>
      <c r="M10" t="e">
        <f>(Kutools_Chart!$Z$6-Kutools_Chart!$Y$6)/2+Kutools_Chart!$Y$6</f>
        <v>#REF!</v>
      </c>
      <c r="N10" t="e">
        <f>(Kutools_Chart!$AB$6-Kutools_Chart!$AA$6)/2+Kutools_Chart!$AA$6</f>
        <v>#REF!</v>
      </c>
      <c r="O10" t="e">
        <f>(Kutools_Chart!$AD$6-Kutools_Chart!$AC$6)/2+Kutools_Chart!$AC$6</f>
        <v>#REF!</v>
      </c>
      <c r="P10" t="e">
        <f>(Kutools_Chart!$AF$6-Kutools_Chart!$AE$6)/2+Kutools_Chart!$AE$6</f>
        <v>#REF!</v>
      </c>
      <c r="Q10" t="e">
        <f>(Kutools_Chart!$AH$6-Kutools_Chart!$AG$6)/2+Kutools_Chart!$AG$6</f>
        <v>#REF!</v>
      </c>
      <c r="R10" t="e">
        <f>(Kutools_Chart!$AJ$6-Kutools_Chart!$AI$6)/2+Kutools_Chart!$AI$6</f>
        <v>#REF!</v>
      </c>
      <c r="S10" t="e">
        <f>(Kutools_Chart!$AL$6-Kutools_Chart!$AK$6)/2+Kutools_Chart!$AK$6</f>
        <v>#REF!</v>
      </c>
      <c r="T10" t="e">
        <f>(Kutools_Chart!$AN$6-Kutools_Chart!$AM$6)/2+Kutools_Chart!$AM$6</f>
        <v>#REF!</v>
      </c>
      <c r="U10" t="e">
        <f>(Kutools_Chart!$AP$6-Kutools_Chart!$AO$6)/2+Kutools_Chart!$AO$6</f>
        <v>#REF!</v>
      </c>
      <c r="V10" t="e">
        <f>(Kutools_Chart!$AR$6-Kutools_Chart!$AQ$6)/2+Kutools_Chart!$AQ$6</f>
        <v>#REF!</v>
      </c>
      <c r="W10" t="e">
        <f>(Kutools_Chart!$AT$6-Kutools_Chart!$AS$6)/2+Kutools_Chart!$AS$6</f>
        <v>#REF!</v>
      </c>
      <c r="X10" t="e">
        <f>(Kutools_Chart!$AV$6-Kutools_Chart!$AU$6)/2+Kutools_Chart!$AU$6</f>
        <v>#REF!</v>
      </c>
      <c r="Y10" t="e">
        <f>(Kutools_Chart!$AX$6-Kutools_Chart!$AW$6)/2+Kutools_Chart!$AW$6</f>
        <v>#REF!</v>
      </c>
      <c r="Z10" t="e">
        <f>(Kutools_Chart!$AZ$6-Kutools_Chart!$AY$6)/2+Kutools_Chart!$AY$6</f>
        <v>#REF!</v>
      </c>
      <c r="AA10" t="e">
        <f>(Kutools_Chart!$BB$6-Kutools_Chart!$BA$6)/2+Kutools_Chart!$BA$6</f>
        <v>#REF!</v>
      </c>
      <c r="AB10" t="e">
        <f>(Kutools_Chart!$BD$6-Kutools_Chart!$BC$6)/2+Kutools_Chart!$BC$6</f>
        <v>#REF!</v>
      </c>
      <c r="AC10" t="e">
        <f>(Kutools_Chart!$BF$6-Kutools_Chart!$BE$6)/2+Kutools_Chart!$BE$6</f>
        <v>#REF!</v>
      </c>
      <c r="AD10" t="e">
        <f>(Kutools_Chart!$BH$6-Kutools_Chart!$BG$6)/2+Kutools_Chart!$BG$6</f>
        <v>#REF!</v>
      </c>
      <c r="AE10" t="e">
        <f>(Kutools_Chart!$BJ$6-Kutools_Chart!$BI$6)/2+Kutools_Chart!$BI$6</f>
        <v>#REF!</v>
      </c>
      <c r="AF10" t="e">
        <f>(Kutools_Chart!$BL$6-Kutools_Chart!$BK$6)/2+Kutools_Chart!$BK$6</f>
        <v>#REF!</v>
      </c>
      <c r="AG10" t="e">
        <f>(Kutools_Chart!$BN$6-Kutools_Chart!$BM$6)/2+Kutools_Chart!$BM$6</f>
        <v>#REF!</v>
      </c>
      <c r="AH10" t="e">
        <f>(Kutools_Chart!$BP$6-Kutools_Chart!$BO$6)/2+Kutools_Chart!$BO$6</f>
        <v>#REF!</v>
      </c>
      <c r="AI10" t="e">
        <f>(Kutools_Chart!$BR$6-Kutools_Chart!$BQ$6)/2+Kutools_Chart!$BQ$6</f>
        <v>#REF!</v>
      </c>
      <c r="AJ10" t="e">
        <f>(Kutools_Chart!$BT$6-Kutools_Chart!$BS$6)/2+Kutools_Chart!$BS$6</f>
        <v>#REF!</v>
      </c>
      <c r="AK10" t="e">
        <f>(Kutools_Chart!$BV$6-Kutools_Chart!$BU$6)/2+Kutools_Chart!$BU$6</f>
        <v>#REF!</v>
      </c>
      <c r="AL10" t="e">
        <f>(Kutools_Chart!$BX$6-Kutools_Chart!$BW$6)/2+Kutools_Chart!$BW$6</f>
        <v>#REF!</v>
      </c>
      <c r="AM10" t="e">
        <f>(Kutools_Chart!$BZ$6-Kutools_Chart!$BY$6)/2+Kutools_Chart!$BY$6</f>
        <v>#REF!</v>
      </c>
      <c r="AN10" t="e">
        <f>(Kutools_Chart!$CB$6-Kutools_Chart!$CA$6)/2+Kutools_Chart!$CA$6</f>
        <v>#REF!</v>
      </c>
      <c r="AO10" t="e">
        <f>(Kutools_Chart!$CD$6-Kutools_Chart!$CC$6)/2+Kutools_Chart!$CC$6</f>
        <v>#REF!</v>
      </c>
      <c r="AP10" t="e">
        <f>(Kutools_Chart!$CF$6-Kutools_Chart!$CE$6)/2+Kutools_Chart!$CE$6</f>
        <v>#REF!</v>
      </c>
      <c r="AQ10" t="e">
        <f>(Kutools_Chart!$CH$6-Kutools_Chart!$CG$6)/2+Kutools_Chart!$CG$6</f>
        <v>#REF!</v>
      </c>
      <c r="AR10" t="e">
        <f>(Kutools_Chart!$CJ$6-Kutools_Chart!$CI$6)/2+Kutools_Chart!$CI$6</f>
        <v>#REF!</v>
      </c>
      <c r="AS10" t="e">
        <f>(Kutools_Chart!$CL$6-Kutools_Chart!$CK$6)/2+Kutools_Chart!$CK$6</f>
        <v>#REF!</v>
      </c>
      <c r="AT10" t="e">
        <f>(Kutools_Chart!$CN$6-Kutools_Chart!$CM$6)/2+Kutools_Chart!$CM$6</f>
        <v>#REF!</v>
      </c>
      <c r="AU10" t="e">
        <f>(Kutools_Chart!$CP$6-Kutools_Chart!$CO$6)/2+Kutools_Chart!$CO$6</f>
        <v>#REF!</v>
      </c>
      <c r="AV10" t="e">
        <f>(Kutools_Chart!$CR$6-Kutools_Chart!$CQ$6)/2+Kutools_Chart!$CQ$6</f>
        <v>#REF!</v>
      </c>
      <c r="AW10" t="e">
        <f>(Kutools_Chart!$CT$6-Kutools_Chart!$CS$6)/2+Kutools_Chart!$CS$6</f>
        <v>#REF!</v>
      </c>
      <c r="AX10" t="e">
        <f>(Kutools_Chart!$CV$6-Kutools_Chart!$CU$6)/2+Kutools_Chart!$CU$6</f>
        <v>#REF!</v>
      </c>
      <c r="AY10" t="e">
        <f>(Kutools_Chart!$CX$6-Kutools_Chart!$CW$6)/2+Kutools_Chart!$CW$6</f>
        <v>#REF!</v>
      </c>
      <c r="AZ10" t="e">
        <f>(Kutools_Chart!$CZ$6-Kutools_Chart!$CY$6)/2+Kutools_Chart!$CY$6</f>
        <v>#REF!</v>
      </c>
      <c r="BA10" t="e">
        <f>(Kutools_Chart!$DB$6-Kutools_Chart!$DA$6)/2+Kutools_Chart!$DA$6</f>
        <v>#REF!</v>
      </c>
      <c r="BB10" t="e">
        <f>(Kutools_Chart!$DD$6-Kutools_Chart!$DC$6)/2+Kutools_Chart!$DC$6</f>
        <v>#REF!</v>
      </c>
      <c r="BC10" t="e">
        <f>(Kutools_Chart!$DF$6-Kutools_Chart!$DE$6)/2+Kutools_Chart!$DE$6</f>
        <v>#REF!</v>
      </c>
      <c r="BD10" t="e">
        <f>(Kutools_Chart!$DH$6-Kutools_Chart!$DG$6)/2+Kutools_Chart!$DG$6</f>
        <v>#REF!</v>
      </c>
      <c r="BE10" t="e">
        <f>(Kutools_Chart!$DJ$6-Kutools_Chart!$DI$6)/2+Kutools_Chart!$DI$6</f>
        <v>#REF!</v>
      </c>
      <c r="BF10" t="e">
        <f>(Kutools_Chart!$DL$6-Kutools_Chart!$DK$6)/2+Kutools_Chart!$DK$6</f>
        <v>#REF!</v>
      </c>
      <c r="BG10" t="e">
        <f>(Kutools_Chart!$DN$6-Kutools_Chart!$DM$6)/2+Kutools_Chart!$DM$6</f>
        <v>#REF!</v>
      </c>
      <c r="BH10" t="e">
        <f>(Kutools_Chart!$DP$6-Kutools_Chart!$DO$6)/2+Kutools_Chart!$DO$6</f>
        <v>#REF!</v>
      </c>
      <c r="BI10" t="e">
        <f>(Kutools_Chart!$DR$6-Kutools_Chart!$DQ$6)/2+Kutools_Chart!$DQ$6</f>
        <v>#REF!</v>
      </c>
      <c r="BJ10" t="e">
        <f>(Kutools_Chart!$DT$6-Kutools_Chart!$DS$6)/2+Kutools_Chart!$DS$6</f>
        <v>#REF!</v>
      </c>
      <c r="BK10" t="e">
        <f>(Kutools_Chart!$DV$6-Kutools_Chart!$DU$6)/2+Kutools_Chart!$DU$6</f>
        <v>#REF!</v>
      </c>
      <c r="BL10" t="e">
        <f>(Kutools_Chart!$DX$6-Kutools_Chart!$DW$6)/2+Kutools_Chart!$DW$6</f>
        <v>#REF!</v>
      </c>
      <c r="BM10" t="e">
        <f>(Kutools_Chart!$DZ$6-Kutools_Chart!$DY$6)/2+Kutools_Chart!$DY$6</f>
        <v>#REF!</v>
      </c>
      <c r="BN10" t="e">
        <f>(Kutools_Chart!$EB$6-Kutools_Chart!$EA$6)/2+Kutools_Chart!$EA$6</f>
        <v>#REF!</v>
      </c>
      <c r="BO10" t="e">
        <f>(Kutools_Chart!$ED$6-Kutools_Chart!$EC$6)/2+Kutools_Chart!$EC$6</f>
        <v>#REF!</v>
      </c>
      <c r="BP10" t="e">
        <f>(Kutools_Chart!$EF$6-Kutools_Chart!$EE$6)/2+Kutools_Chart!$EE$6</f>
        <v>#REF!</v>
      </c>
      <c r="BQ10" t="e">
        <f>(Kutools_Chart!$EH$6-Kutools_Chart!$EG$6)/2+Kutools_Chart!$EG$6</f>
        <v>#REF!</v>
      </c>
      <c r="BR10" t="e">
        <f>(Kutools_Chart!$EJ$6-Kutools_Chart!$EI$6)/2+Kutools_Chart!$EI$6</f>
        <v>#REF!</v>
      </c>
      <c r="BS10" t="e">
        <f>(Kutools_Chart!$EL$6-Kutools_Chart!$EK$6)/2+Kutools_Chart!$EK$6</f>
        <v>#REF!</v>
      </c>
      <c r="BT10" t="e">
        <f>(Kutools_Chart!$EN$6-Kutools_Chart!$EM$6)/2+Kutools_Chart!$EM$6</f>
        <v>#REF!</v>
      </c>
      <c r="BU10" t="e">
        <f>(Kutools_Chart!$EP$6-Kutools_Chart!$EO$6)/2+Kutools_Chart!$EO$6</f>
        <v>#REF!</v>
      </c>
      <c r="BV10" t="e">
        <f>(Kutools_Chart!$ER$6-Kutools_Chart!$EQ$6)/2+Kutools_Chart!$EQ$6</f>
        <v>#REF!</v>
      </c>
      <c r="BW10" t="e">
        <f>(Kutools_Chart!$ET$6-Kutools_Chart!$ES$6)/2+Kutools_Chart!$ES$6</f>
        <v>#REF!</v>
      </c>
      <c r="BX10" t="e">
        <f>(Kutools_Chart!$EV$6-Kutools_Chart!$EU$6)/2+Kutools_Chart!$EU$6</f>
        <v>#REF!</v>
      </c>
      <c r="BY10" t="e">
        <f>(Kutools_Chart!$EX$6-Kutools_Chart!$EW$6)/2+Kutools_Chart!$EW$6</f>
        <v>#REF!</v>
      </c>
      <c r="BZ10" t="e">
        <f>(Kutools_Chart!$EZ$6-Kutools_Chart!$EY$6)/2+Kutools_Chart!$EY$6</f>
        <v>#REF!</v>
      </c>
      <c r="CA10" t="e">
        <f>(Kutools_Chart!$FB$6-Kutools_Chart!$FA$6)/2+Kutools_Chart!$FA$6</f>
        <v>#REF!</v>
      </c>
      <c r="CB10" t="e">
        <f>(Kutools_Chart!$FD$6-Kutools_Chart!$FC$6)/2+Kutools_Chart!$FC$6</f>
        <v>#REF!</v>
      </c>
      <c r="CC10" t="e">
        <f>(Kutools_Chart!$FF$6-Kutools_Chart!$FE$6)/2+Kutools_Chart!$FE$6</f>
        <v>#REF!</v>
      </c>
      <c r="CD10" t="e">
        <f>(Kutools_Chart!$FH$6-Kutools_Chart!$FG$6)/2+Kutools_Chart!$FG$6</f>
        <v>#REF!</v>
      </c>
      <c r="CE10" t="e">
        <f>(Kutools_Chart!$FJ$6-Kutools_Chart!$FI$6)/2+Kutools_Chart!$FI$6</f>
        <v>#REF!</v>
      </c>
      <c r="CF10" t="e">
        <f>(Kutools_Chart!$FL$6-Kutools_Chart!$FK$6)/2+Kutools_Chart!$FK$6</f>
        <v>#REF!</v>
      </c>
      <c r="CG10" t="e">
        <f>(Kutools_Chart!$FN$6-Kutools_Chart!$FM$6)/2+Kutools_Chart!$FM$6</f>
        <v>#REF!</v>
      </c>
      <c r="CH10" t="e">
        <f>(Kutools_Chart!$FP$6-Kutools_Chart!$FO$6)/2+Kutools_Chart!$FO$6</f>
        <v>#REF!</v>
      </c>
      <c r="CI10" t="e">
        <f>(Kutools_Chart!$FR$6-Kutools_Chart!$FQ$6)/2+Kutools_Chart!$FQ$6</f>
        <v>#REF!</v>
      </c>
      <c r="CJ10" t="e">
        <f>(Kutools_Chart!$FT$6-Kutools_Chart!$FS$6)/2+Kutools_Chart!$FS$6</f>
        <v>#REF!</v>
      </c>
      <c r="CK10" t="e">
        <f>(Kutools_Chart!$FV$6-Kutools_Chart!$FU$6)/2+Kutools_Chart!$FU$6</f>
        <v>#REF!</v>
      </c>
      <c r="CL10" t="e">
        <f>(Kutools_Chart!$FX$6-Kutools_Chart!$FW$6)/2+Kutools_Chart!$FW$6</f>
        <v>#REF!</v>
      </c>
      <c r="CM10" t="e">
        <f>(Kutools_Chart!$FZ$6-Kutools_Chart!$FY$6)/2+Kutools_Chart!$FY$6</f>
        <v>#REF!</v>
      </c>
      <c r="CN10" t="e">
        <f>(Kutools_Chart!$GB$6-Kutools_Chart!$GA$6)/2+Kutools_Chart!$GA$6</f>
        <v>#REF!</v>
      </c>
      <c r="CO10" t="e">
        <f>(Kutools_Chart!$GD$6-Kutools_Chart!$GC$6)/2+Kutools_Chart!$GC$6</f>
        <v>#REF!</v>
      </c>
      <c r="CP10" t="e">
        <f>(Kutools_Chart!$GF$6-Kutools_Chart!$GE$6)/2+Kutools_Chart!$GE$6</f>
        <v>#REF!</v>
      </c>
      <c r="CQ10" t="e">
        <f>(Kutools_Chart!$GH$6-Kutools_Chart!$GG$6)/2+Kutools_Chart!$GG$6</f>
        <v>#REF!</v>
      </c>
      <c r="CR10" t="e">
        <f>(Kutools_Chart!$GJ$6-Kutools_Chart!$GI$6)/2+Kutools_Chart!$GI$6</f>
        <v>#REF!</v>
      </c>
      <c r="CS10" t="e">
        <f>(Kutools_Chart!$GL$6-Kutools_Chart!$GK$6)/2+Kutools_Chart!$GK$6</f>
        <v>#REF!</v>
      </c>
      <c r="CT10" t="e">
        <f>(Kutools_Chart!$GN$6-Kutools_Chart!$GM$6)/2+Kutools_Chart!$GM$6</f>
        <v>#REF!</v>
      </c>
      <c r="CU10" t="e">
        <f>(Kutools_Chart!$GP$6-Kutools_Chart!$GO$6)/2+Kutools_Chart!$GO$6</f>
        <v>#REF!</v>
      </c>
      <c r="CV10" t="e">
        <f>(Kutools_Chart!$GR$6-Kutools_Chart!$GQ$6)/2+Kutools_Chart!$GQ$6</f>
        <v>#REF!</v>
      </c>
      <c r="CW10" t="e">
        <f>(Kutools_Chart!$GT$6-Kutools_Chart!$GS$6)/2+Kutools_Chart!$GS$6</f>
        <v>#REF!</v>
      </c>
      <c r="CX10" t="e">
        <f>(Kutools_Chart!$GV$6-Kutools_Chart!$GU$6)/2+Kutools_Chart!$GU$6</f>
        <v>#REF!</v>
      </c>
      <c r="CY10" t="e">
        <f>(Kutools_Chart!$GX$6-Kutools_Chart!$GW$6)/2+Kutools_Chart!$GW$6</f>
        <v>#REF!</v>
      </c>
      <c r="CZ10" t="e">
        <f>(Kutools_Chart!$GZ$6-Kutools_Chart!$GY$6)/2+Kutools_Chart!$GY$6</f>
        <v>#REF!</v>
      </c>
      <c r="DA10" t="e">
        <f>(Kutools_Chart!$HB$6-Kutools_Chart!$HA$6)/2+Kutools_Chart!$HA$6</f>
        <v>#REF!</v>
      </c>
      <c r="DB10" t="e">
        <f>(Kutools_Chart!$HD$6-Kutools_Chart!$HC$6)/2+Kutools_Chart!$HC$6</f>
        <v>#REF!</v>
      </c>
      <c r="DC10" t="e">
        <f>(Kutools_Chart!$HF$6-Kutools_Chart!$HE$6)/2+Kutools_Chart!$HE$6</f>
        <v>#REF!</v>
      </c>
      <c r="DD10" t="e">
        <f>(Kutools_Chart!$HH$6-Kutools_Chart!$HG$6)/2+Kutools_Chart!$HG$6</f>
        <v>#REF!</v>
      </c>
      <c r="DE10" t="e">
        <f>(Kutools_Chart!$HJ$6-Kutools_Chart!$HI$6)/2+Kutools_Chart!$HI$6</f>
        <v>#REF!</v>
      </c>
      <c r="DF10" t="e">
        <f>(Kutools_Chart!$HL$6-Kutools_Chart!$HK$6)/2+Kutools_Chart!$HK$6</f>
        <v>#REF!</v>
      </c>
      <c r="DG10" t="e">
        <f>(Kutools_Chart!$HN$6-Kutools_Chart!$HM$6)/2+Kutools_Chart!$HM$6</f>
        <v>#REF!</v>
      </c>
      <c r="DH10" t="e">
        <f>(Kutools_Chart!$HP$6-Kutools_Chart!$HO$6)/2+Kutools_Chart!$HO$6</f>
        <v>#REF!</v>
      </c>
      <c r="DI10" t="e">
        <f>(Kutools_Chart!$HR$6-Kutools_Chart!$HQ$6)/2+Kutools_Chart!$HQ$6</f>
        <v>#REF!</v>
      </c>
      <c r="DJ10" t="e">
        <f>(Kutools_Chart!$HT$6-Kutools_Chart!$HS$6)/2+Kutools_Chart!$HS$6</f>
        <v>#REF!</v>
      </c>
      <c r="DK10" t="e">
        <f>(Kutools_Chart!$HV$6-Kutools_Chart!$HU$6)/2+Kutools_Chart!$HU$6</f>
        <v>#REF!</v>
      </c>
      <c r="DL10" t="e">
        <f>(Kutools_Chart!$HX$6-Kutools_Chart!$HW$6)/2+Kutools_Chart!$HW$6</f>
        <v>#REF!</v>
      </c>
      <c r="DM10" t="e">
        <f>(Kutools_Chart!$HZ$6-Kutools_Chart!$HY$6)/2+Kutools_Chart!$HY$6</f>
        <v>#REF!</v>
      </c>
      <c r="DN10" t="e">
        <f>(Kutools_Chart!$IB$6-Kutools_Chart!$IA$6)/2+Kutools_Chart!$IA$6</f>
        <v>#REF!</v>
      </c>
      <c r="DO10" t="e">
        <f>(Kutools_Chart!$ID$6-Kutools_Chart!$IC$6)/2+Kutools_Chart!$IC$6</f>
        <v>#REF!</v>
      </c>
      <c r="DP10" t="e">
        <f>(Kutools_Chart!$IF$6-Kutools_Chart!$IE$6)/2+Kutools_Chart!$IE$6</f>
        <v>#REF!</v>
      </c>
      <c r="DQ10" t="e">
        <f>(Kutools_Chart!$IH$6-Kutools_Chart!$IG$6)/2+Kutools_Chart!$IG$6</f>
        <v>#REF!</v>
      </c>
      <c r="DR10" t="e">
        <f>(Kutools_Chart!$IJ$6-Kutools_Chart!$II$6)/2+Kutools_Chart!$II$6</f>
        <v>#REF!</v>
      </c>
      <c r="DS10" t="e">
        <f>(Kutools_Chart!$IL$6-Kutools_Chart!$IK$6)/2+Kutools_Chart!$IK$6</f>
        <v>#REF!</v>
      </c>
      <c r="DT10" t="e">
        <f>(Kutools_Chart!$IN$6-Kutools_Chart!$IM$6)/2+Kutools_Chart!$IM$6</f>
        <v>#REF!</v>
      </c>
      <c r="DU10" t="e">
        <f>(Kutools_Chart!$IP$6-Kutools_Chart!$IO$6)/2+Kutools_Chart!$IO$6</f>
        <v>#REF!</v>
      </c>
      <c r="DV10" t="e">
        <f>(Kutools_Chart!$IR$6-Kutools_Chart!$IQ$6)/2+Kutools_Chart!$IQ$6</f>
        <v>#REF!</v>
      </c>
      <c r="DW10" t="e">
        <f>(Kutools_Chart!$IT$6-Kutools_Chart!$IS$6)/2+Kutools_Chart!$IS$6</f>
        <v>#REF!</v>
      </c>
      <c r="DX10" t="e">
        <f>(Kutools_Chart!$IV$6-Kutools_Chart!$IU$6)/2+Kutools_Chart!$IU$6</f>
        <v>#REF!</v>
      </c>
      <c r="DY10" t="e">
        <f>(Kutools_Chart!$IX$6-Kutools_Chart!$IW$6)/2+Kutools_Chart!$IW$6</f>
        <v>#REF!</v>
      </c>
      <c r="DZ10" t="e">
        <f>(Kutools_Chart!$IZ$6-Kutools_Chart!$IY$6)/2+Kutools_Chart!$IY$6</f>
        <v>#REF!</v>
      </c>
      <c r="EA10" t="e">
        <f>(Kutools_Chart!$JB$6-Kutools_Chart!$JA$6)/2+Kutools_Chart!$JA$6</f>
        <v>#REF!</v>
      </c>
      <c r="EB10" t="e">
        <f>(Kutools_Chart!$JD$6-Kutools_Chart!$JC$6)/2+Kutools_Chart!$JC$6</f>
        <v>#REF!</v>
      </c>
      <c r="EC10" t="e">
        <f>(Kutools_Chart!$JF$6-Kutools_Chart!$JE$6)/2+Kutools_Chart!$JE$6</f>
        <v>#REF!</v>
      </c>
      <c r="ED10" t="e">
        <f>(Kutools_Chart!$JH$6-Kutools_Chart!$JG$6)/2+Kutools_Chart!$JG$6</f>
        <v>#REF!</v>
      </c>
      <c r="EE10" t="e">
        <f>(Kutools_Chart!$JJ$6-Kutools_Chart!$JI$6)/2+Kutools_Chart!$JI$6</f>
        <v>#REF!</v>
      </c>
      <c r="EF10" t="e">
        <f>(Kutools_Chart!$JL$6-Kutools_Chart!$JK$6)/2+Kutools_Chart!$JK$6</f>
        <v>#REF!</v>
      </c>
      <c r="EG10" t="e">
        <f>(Kutools_Chart!$JN$6-Kutools_Chart!$JM$6)/2+Kutools_Chart!$JM$6</f>
        <v>#REF!</v>
      </c>
      <c r="EH10" t="e">
        <f>(Kutools_Chart!$JP$6-Kutools_Chart!$JO$6)/2+Kutools_Chart!$JO$6</f>
        <v>#REF!</v>
      </c>
      <c r="EI10" t="e">
        <f>(Kutools_Chart!$JR$6-Kutools_Chart!$JQ$6)/2+Kutools_Chart!$JQ$6</f>
        <v>#REF!</v>
      </c>
      <c r="EJ10" t="e">
        <f>(Kutools_Chart!$JT$6-Kutools_Chart!$JS$6)/2+Kutools_Chart!$JS$6</f>
        <v>#REF!</v>
      </c>
      <c r="EK10" t="e">
        <f>(Kutools_Chart!$JV$6-Kutools_Chart!$JU$6)/2+Kutools_Chart!$JU$6</f>
        <v>#REF!</v>
      </c>
      <c r="EL10" t="e">
        <f>(Kutools_Chart!$JX$6-Kutools_Chart!$JW$6)/2+Kutools_Chart!$JW$6</f>
        <v>#REF!</v>
      </c>
      <c r="EM10" t="e">
        <f>(Kutools_Chart!$JZ$6-Kutools_Chart!$JY$6)/2+Kutools_Chart!$JY$6</f>
        <v>#REF!</v>
      </c>
      <c r="EN10" t="e">
        <f>(Kutools_Chart!$KB$6-Kutools_Chart!$KA$6)/2+Kutools_Chart!$KA$6</f>
        <v>#REF!</v>
      </c>
      <c r="EO10" t="e">
        <f>(Kutools_Chart!$KD$6-Kutools_Chart!$KC$6)/2+Kutools_Chart!$KC$6</f>
        <v>#REF!</v>
      </c>
      <c r="EP10" t="e">
        <f>(Kutools_Chart!$KF$6-Kutools_Chart!$KE$6)/2+Kutools_Chart!$KE$6</f>
        <v>#REF!</v>
      </c>
      <c r="EQ10" t="e">
        <f>(Kutools_Chart!$KH$6-Kutools_Chart!$KG$6)/2+Kutools_Chart!$KG$6</f>
        <v>#REF!</v>
      </c>
      <c r="ER10" t="e">
        <f>(Kutools_Chart!$KJ$6-Kutools_Chart!$KI$6)/2+Kutools_Chart!$KI$6</f>
        <v>#REF!</v>
      </c>
      <c r="ES10" t="e">
        <f>(Kutools_Chart!$KL$6-Kutools_Chart!$KK$6)/2+Kutools_Chart!$KK$6</f>
        <v>#REF!</v>
      </c>
      <c r="ET10" t="e">
        <f>(Kutools_Chart!$KN$6-Kutools_Chart!$KM$6)/2+Kutools_Chart!$KM$6</f>
        <v>#REF!</v>
      </c>
      <c r="EU10" t="e">
        <f>(Kutools_Chart!$KP$6-Kutools_Chart!$KO$6)/2+Kutools_Chart!$KO$6</f>
        <v>#REF!</v>
      </c>
      <c r="EV10" t="e">
        <f>(Kutools_Chart!$KR$6-Kutools_Chart!$KQ$6)/2+Kutools_Chart!$KQ$6</f>
        <v>#REF!</v>
      </c>
      <c r="EW10" t="e">
        <f>(Kutools_Chart!$KT$6-Kutools_Chart!$KS$6)/2+Kutools_Chart!$KS$6</f>
        <v>#REF!</v>
      </c>
      <c r="EX10" t="e">
        <f>(Kutools_Chart!$KV$6-Kutools_Chart!$KU$6)/2+Kutools_Chart!$KU$6</f>
        <v>#REF!</v>
      </c>
      <c r="EY10" t="e">
        <f>(Kutools_Chart!$KX$6-Kutools_Chart!$KW$6)/2+Kutools_Chart!$KW$6</f>
        <v>#REF!</v>
      </c>
      <c r="EZ10" t="e">
        <f>(Kutools_Chart!$KZ$6-Kutools_Chart!$KY$6)/2+Kutools_Chart!$KY$6</f>
        <v>#REF!</v>
      </c>
      <c r="FA10" t="e">
        <f>(Kutools_Chart!$LB$6-Kutools_Chart!$LA$6)/2+Kutools_Chart!$LA$6</f>
        <v>#REF!</v>
      </c>
      <c r="FB10" t="e">
        <f>(Kutools_Chart!$LD$6-Kutools_Chart!$LC$6)/2+Kutools_Chart!$LC$6</f>
        <v>#REF!</v>
      </c>
      <c r="FC10" t="e">
        <f>(Kutools_Chart!$LF$6-Kutools_Chart!$LE$6)/2+Kutools_Chart!$LE$6</f>
        <v>#REF!</v>
      </c>
      <c r="FD10" t="e">
        <f>(Kutools_Chart!$LH$6-Kutools_Chart!$LG$6)/2+Kutools_Chart!$LG$6</f>
        <v>#REF!</v>
      </c>
      <c r="FE10" t="e">
        <f>(Kutools_Chart!$LJ$6-Kutools_Chart!$LI$6)/2+Kutools_Chart!$LI$6</f>
        <v>#REF!</v>
      </c>
      <c r="FF10" t="e">
        <f>(Kutools_Chart!$LL$6-Kutools_Chart!$LK$6)/2+Kutools_Chart!$LK$6</f>
        <v>#REF!</v>
      </c>
      <c r="FG10" t="e">
        <f>(Kutools_Chart!$LN$6-Kutools_Chart!$LM$6)/2+Kutools_Chart!$LM$6</f>
        <v>#REF!</v>
      </c>
      <c r="FH10" t="e">
        <f>(Kutools_Chart!$LP$6-Kutools_Chart!$LO$6)/2+Kutools_Chart!$LO$6</f>
        <v>#REF!</v>
      </c>
      <c r="FI10" t="e">
        <f>(Kutools_Chart!$LR$6-Kutools_Chart!$LQ$6)/2+Kutools_Chart!$LQ$6</f>
        <v>#REF!</v>
      </c>
      <c r="FJ10" t="e">
        <f>(Kutools_Chart!$LT$6-Kutools_Chart!$LS$6)/2+Kutools_Chart!$LS$6</f>
        <v>#REF!</v>
      </c>
      <c r="FK10" t="e">
        <f>(Kutools_Chart!$LV$6-Kutools_Chart!$LU$6)/2+Kutools_Chart!$LU$6</f>
        <v>#REF!</v>
      </c>
      <c r="FL10" t="e">
        <f>(Kutools_Chart!$LX$6-Kutools_Chart!$LW$6)/2+Kutools_Chart!$LW$6</f>
        <v>#REF!</v>
      </c>
      <c r="FM10" t="e">
        <f>(Kutools_Chart!$LZ$6-Kutools_Chart!$LY$6)/2+Kutools_Chart!$LY$6</f>
        <v>#REF!</v>
      </c>
      <c r="FN10" t="e">
        <f>(Kutools_Chart!$MB$6-Kutools_Chart!$MA$6)/2+Kutools_Chart!$MA$6</f>
        <v>#REF!</v>
      </c>
      <c r="FO10" t="e">
        <f>(Kutools_Chart!$MD$6-Kutools_Chart!$MC$6)/2+Kutools_Chart!$MC$6</f>
        <v>#REF!</v>
      </c>
      <c r="FP10" t="e">
        <f>(Kutools_Chart!$MF$6-Kutools_Chart!$ME$6)/2+Kutools_Chart!$ME$6</f>
        <v>#REF!</v>
      </c>
      <c r="FQ10" t="e">
        <f>(Kutools_Chart!$MH$6-Kutools_Chart!$MG$6)/2+Kutools_Chart!$MG$6</f>
        <v>#REF!</v>
      </c>
      <c r="FR10" t="e">
        <f>(Kutools_Chart!$MJ$6-Kutools_Chart!$MI$6)/2+Kutools_Chart!$MI$6</f>
        <v>#REF!</v>
      </c>
      <c r="FS10" t="e">
        <f>(Kutools_Chart!$ML$6-Kutools_Chart!$MK$6)/2+Kutools_Chart!$MK$6</f>
        <v>#REF!</v>
      </c>
      <c r="FT10" t="e">
        <f>(Kutools_Chart!$MN$6-Kutools_Chart!$MM$6)/2+Kutools_Chart!$MM$6</f>
        <v>#REF!</v>
      </c>
      <c r="FU10" t="e">
        <f>(Kutools_Chart!$MP$6-Kutools_Chart!$MO$6)/2+Kutools_Chart!$MO$6</f>
        <v>#REF!</v>
      </c>
      <c r="FV10" t="e">
        <f>(Kutools_Chart!$MR$6-Kutools_Chart!$MQ$6)/2+Kutools_Chart!$MQ$6</f>
        <v>#REF!</v>
      </c>
      <c r="FW10" t="e">
        <f>(Kutools_Chart!$MT$6-Kutools_Chart!$MS$6)/2+Kutools_Chart!$MS$6</f>
        <v>#REF!</v>
      </c>
      <c r="FX10" t="e">
        <f>(Kutools_Chart!$MV$6-Kutools_Chart!$MU$6)/2+Kutools_Chart!$MU$6</f>
        <v>#REF!</v>
      </c>
      <c r="FY10" t="e">
        <f>(Kutools_Chart!$MX$6-Kutools_Chart!$MW$6)/2+Kutools_Chart!$MW$6</f>
        <v>#REF!</v>
      </c>
      <c r="FZ10" t="e">
        <f>(Kutools_Chart!$MZ$6-Kutools_Chart!$MY$6)/2+Kutools_Chart!$MY$6</f>
        <v>#REF!</v>
      </c>
      <c r="GA10" t="e">
        <f>(Kutools_Chart!$NB$6-Kutools_Chart!$NA$6)/2+Kutools_Chart!$NA$6</f>
        <v>#REF!</v>
      </c>
      <c r="GB10" t="e">
        <f>(Kutools_Chart!$ND$6-Kutools_Chart!$NC$6)/2+Kutools_Chart!$NC$6</f>
        <v>#REF!</v>
      </c>
      <c r="GC10" t="e">
        <f>(Kutools_Chart!$NF$6-Kutools_Chart!$NE$6)/2+Kutools_Chart!$NE$6</f>
        <v>#REF!</v>
      </c>
      <c r="GD10" t="e">
        <f>(Kutools_Chart!$NH$6-Kutools_Chart!$NG$6)/2+Kutools_Chart!$NG$6</f>
        <v>#REF!</v>
      </c>
      <c r="GE10" t="e">
        <f>(Kutools_Chart!$NJ$6-Kutools_Chart!$NI$6)/2+Kutools_Chart!$NI$6</f>
        <v>#REF!</v>
      </c>
      <c r="GF10" t="e">
        <f>(Kutools_Chart!$NL$6-Kutools_Chart!$NK$6)/2+Kutools_Chart!$NK$6</f>
        <v>#REF!</v>
      </c>
      <c r="GG10" t="e">
        <f>(Kutools_Chart!$NN$6-Kutools_Chart!$NM$6)/2+Kutools_Chart!$NM$6</f>
        <v>#REF!</v>
      </c>
      <c r="GH10" t="e">
        <f>(Kutools_Chart!$NP$6-Kutools_Chart!$NO$6)/2+Kutools_Chart!$NO$6</f>
        <v>#REF!</v>
      </c>
      <c r="GI10" t="e">
        <f>(Kutools_Chart!$NR$6-Kutools_Chart!$NQ$6)/2+Kutools_Chart!$NQ$6</f>
        <v>#REF!</v>
      </c>
      <c r="GJ10" t="e">
        <f>(Kutools_Chart!$NT$6-Kutools_Chart!$NS$6)/2+Kutools_Chart!$NS$6</f>
        <v>#REF!</v>
      </c>
      <c r="GK10" t="e">
        <f>(Kutools_Chart!$NV$6-Kutools_Chart!$NU$6)/2+Kutools_Chart!$NU$6</f>
        <v>#REF!</v>
      </c>
      <c r="GL10" t="e">
        <f>(Kutools_Chart!$NX$6-Kutools_Chart!$NW$6)/2+Kutools_Chart!$NW$6</f>
        <v>#REF!</v>
      </c>
      <c r="GM10" t="e">
        <f>(Kutools_Chart!$NZ$6-Kutools_Chart!$NY$6)/2+Kutools_Chart!$NY$6</f>
        <v>#REF!</v>
      </c>
      <c r="GN10" t="e">
        <f>(Kutools_Chart!$OB$6-Kutools_Chart!$OA$6)/2+Kutools_Chart!$OA$6</f>
        <v>#REF!</v>
      </c>
      <c r="GO10" t="e">
        <f>(Kutools_Chart!$OD$6-Kutools_Chart!$OC$6)/2+Kutools_Chart!$OC$6</f>
        <v>#REF!</v>
      </c>
      <c r="GP10" t="e">
        <f>(Kutools_Chart!$OF$6-Kutools_Chart!$OE$6)/2+Kutools_Chart!$OE$6</f>
        <v>#REF!</v>
      </c>
      <c r="GQ10" t="e">
        <f>(Kutools_Chart!$OH$6-Kutools_Chart!$OG$6)/2+Kutools_Chart!$OG$6</f>
        <v>#REF!</v>
      </c>
      <c r="GR10" t="e">
        <f>(Kutools_Chart!$OJ$6-Kutools_Chart!$OI$6)/2+Kutools_Chart!$OI$6</f>
        <v>#REF!</v>
      </c>
      <c r="GS10" t="e">
        <f>(Kutools_Chart!$OL$6-Kutools_Chart!$OK$6)/2+Kutools_Chart!$OK$6</f>
        <v>#REF!</v>
      </c>
      <c r="GT10" t="e">
        <f>(Kutools_Chart!$ON$6-Kutools_Chart!$OM$6)/2+Kutools_Chart!$OM$6</f>
        <v>#REF!</v>
      </c>
      <c r="GU10" t="e">
        <f>(Kutools_Chart!$OP$6-Kutools_Chart!$OO$6)/2+Kutools_Chart!$OO$6</f>
        <v>#REF!</v>
      </c>
      <c r="GV10" t="e">
        <f>(Kutools_Chart!$OR$6-Kutools_Chart!$OQ$6)/2+Kutools_Chart!$OQ$6</f>
        <v>#REF!</v>
      </c>
      <c r="GW10" t="e">
        <f>(Kutools_Chart!$OT$6-Kutools_Chart!$OS$6)/2+Kutools_Chart!$OS$6</f>
        <v>#REF!</v>
      </c>
      <c r="GX10" t="e">
        <f>(Kutools_Chart!$OV$6-Kutools_Chart!$OU$6)/2+Kutools_Chart!$OU$6</f>
        <v>#REF!</v>
      </c>
      <c r="GY10" t="e">
        <f>(Kutools_Chart!$OX$6-Kutools_Chart!$OW$6)/2+Kutools_Chart!$OW$6</f>
        <v>#REF!</v>
      </c>
      <c r="GZ10" t="e">
        <f>(Kutools_Chart!$OZ$6-Kutools_Chart!$OY$6)/2+Kutools_Chart!$OY$6</f>
        <v>#REF!</v>
      </c>
      <c r="HA10" t="e">
        <f>(Kutools_Chart!$PB$6-Kutools_Chart!$PA$6)/2+Kutools_Chart!$PA$6</f>
        <v>#REF!</v>
      </c>
      <c r="HB10" t="e">
        <f>(Kutools_Chart!$PD$6-Kutools_Chart!$PC$6)/2+Kutools_Chart!$PC$6</f>
        <v>#REF!</v>
      </c>
      <c r="HC10" t="e">
        <f>(Kutools_Chart!$PF$6-Kutools_Chart!$PE$6)/2+Kutools_Chart!$PE$6</f>
        <v>#REF!</v>
      </c>
      <c r="HD10" t="e">
        <f>(Kutools_Chart!$PH$6-Kutools_Chart!$PG$6)/2+Kutools_Chart!$PG$6</f>
        <v>#REF!</v>
      </c>
      <c r="HE10" t="e">
        <f>(Kutools_Chart!$PJ$6-Kutools_Chart!$PI$6)/2+Kutools_Chart!$PI$6</f>
        <v>#REF!</v>
      </c>
      <c r="HF10" t="e">
        <f>(Kutools_Chart!$PL$6-Kutools_Chart!$PK$6)/2+Kutools_Chart!$PK$6</f>
        <v>#REF!</v>
      </c>
      <c r="HG10" t="e">
        <f>(Kutools_Chart!$PN$6-Kutools_Chart!$PM$6)/2+Kutools_Chart!$PM$6</f>
        <v>#REF!</v>
      </c>
      <c r="HH10" t="e">
        <f>(Kutools_Chart!$PP$6-Kutools_Chart!$PO$6)/2+Kutools_Chart!$PO$6</f>
        <v>#REF!</v>
      </c>
      <c r="HI10" t="e">
        <f>(Kutools_Chart!$PR$6-Kutools_Chart!$PQ$6)/2+Kutools_Chart!$PQ$6</f>
        <v>#REF!</v>
      </c>
      <c r="HJ10" t="e">
        <f>(Kutools_Chart!$PT$6-Kutools_Chart!$PS$6)/2+Kutools_Chart!$PS$6</f>
        <v>#REF!</v>
      </c>
      <c r="HK10" t="e">
        <f>(Kutools_Chart!$PV$6-Kutools_Chart!$PU$6)/2+Kutools_Chart!$PU$6</f>
        <v>#REF!</v>
      </c>
      <c r="HL10" t="e">
        <f>(Kutools_Chart!$PX$6-Kutools_Chart!$PW$6)/2+Kutools_Chart!$PW$6</f>
        <v>#REF!</v>
      </c>
      <c r="HM10" t="e">
        <f>(Kutools_Chart!$PZ$6-Kutools_Chart!$PY$6)/2+Kutools_Chart!$PY$6</f>
        <v>#REF!</v>
      </c>
      <c r="HN10" t="e">
        <f>(Kutools_Chart!$QB$6-Kutools_Chart!$QA$6)/2+Kutools_Chart!$QA$6</f>
        <v>#REF!</v>
      </c>
      <c r="HO10" t="e">
        <f>(Kutools_Chart!$QD$6-Kutools_Chart!$QC$6)/2+Kutools_Chart!$QC$6</f>
        <v>#REF!</v>
      </c>
      <c r="HP10" t="e">
        <f>(Kutools_Chart!$QF$6-Kutools_Chart!$QE$6)/2+Kutools_Chart!$QE$6</f>
        <v>#REF!</v>
      </c>
      <c r="HQ10" t="e">
        <f>(Kutools_Chart!$QH$6-Kutools_Chart!$QG$6)/2+Kutools_Chart!$QG$6</f>
        <v>#REF!</v>
      </c>
      <c r="HR10" t="e">
        <f>(Kutools_Chart!$QJ$6-Kutools_Chart!$QI$6)/2+Kutools_Chart!$QI$6</f>
        <v>#REF!</v>
      </c>
      <c r="HS10" t="e">
        <f>(Kutools_Chart!$QL$6-Kutools_Chart!$QK$6)/2+Kutools_Chart!$QK$6</f>
        <v>#REF!</v>
      </c>
      <c r="HT10" t="e">
        <f>(Kutools_Chart!$QN$6-Kutools_Chart!$QM$6)/2+Kutools_Chart!$QM$6</f>
        <v>#REF!</v>
      </c>
      <c r="HU10" t="e">
        <f>(Kutools_Chart!$QP$6-Kutools_Chart!$QO$6)/2+Kutools_Chart!$QO$6</f>
        <v>#REF!</v>
      </c>
      <c r="HV10" t="e">
        <f>(Kutools_Chart!$QR$6-Kutools_Chart!$QQ$6)/2+Kutools_Chart!$QQ$6</f>
        <v>#REF!</v>
      </c>
      <c r="HW10" t="e">
        <f>(Kutools_Chart!$QT$6-Kutools_Chart!$QS$6)/2+Kutools_Chart!$QS$6</f>
        <v>#REF!</v>
      </c>
      <c r="HX10" t="e">
        <f>(Kutools_Chart!$QV$6-Kutools_Chart!$QU$6)/2+Kutools_Chart!$QU$6</f>
        <v>#REF!</v>
      </c>
      <c r="HY10" t="e">
        <f>(Kutools_Chart!$QX$6-Kutools_Chart!$QW$6)/2+Kutools_Chart!$QW$6</f>
        <v>#REF!</v>
      </c>
      <c r="HZ10" t="e">
        <f>(Kutools_Chart!$QZ$6-Kutools_Chart!$QY$6)/2+Kutools_Chart!$QY$6</f>
        <v>#REF!</v>
      </c>
      <c r="IA10" t="e">
        <f>(Kutools_Chart!$RB$6-Kutools_Chart!$RA$6)/2+Kutools_Chart!$RA$6</f>
        <v>#REF!</v>
      </c>
      <c r="IB10" t="e">
        <f>(Kutools_Chart!$RD$6-Kutools_Chart!$RC$6)/2+Kutools_Chart!$RC$6</f>
        <v>#REF!</v>
      </c>
      <c r="IC10" t="e">
        <f>(Kutools_Chart!$RF$6-Kutools_Chart!$RE$6)/2+Kutools_Chart!$RE$6</f>
        <v>#REF!</v>
      </c>
      <c r="ID10" t="e">
        <f>(Kutools_Chart!$RH$6-Kutools_Chart!$RG$6)/2+Kutools_Chart!$RG$6</f>
        <v>#REF!</v>
      </c>
      <c r="IE10" t="e">
        <f>(Kutools_Chart!$RJ$6-Kutools_Chart!$RI$6)/2+Kutools_Chart!$RI$6</f>
        <v>#REF!</v>
      </c>
      <c r="IF10" t="e">
        <f>(Kutools_Chart!$RL$6-Kutools_Chart!$RK$6)/2+Kutools_Chart!$RK$6</f>
        <v>#REF!</v>
      </c>
      <c r="IG10" t="e">
        <f>(Kutools_Chart!$RN$6-Kutools_Chart!$RM$6)/2+Kutools_Chart!$RM$6</f>
        <v>#REF!</v>
      </c>
      <c r="IH10" t="e">
        <f>(Kutools_Chart!$RP$6-Kutools_Chart!$RO$6)/2+Kutools_Chart!$RO$6</f>
        <v>#REF!</v>
      </c>
      <c r="II10" t="e">
        <f>(Kutools_Chart!$RR$6-Kutools_Chart!$RQ$6)/2+Kutools_Chart!$RQ$6</f>
        <v>#REF!</v>
      </c>
      <c r="IJ10" t="e">
        <f>(Kutools_Chart!$RT$6-Kutools_Chart!$RS$6)/2+Kutools_Chart!$RS$6</f>
        <v>#REF!</v>
      </c>
      <c r="IK10" t="e">
        <f>(Kutools_Chart!$RV$6-Kutools_Chart!$RU$6)/2+Kutools_Chart!$RU$6</f>
        <v>#REF!</v>
      </c>
      <c r="IL10" t="e">
        <f>(Kutools_Chart!$RX$6-Kutools_Chart!$RW$6)/2+Kutools_Chart!$RW$6</f>
        <v>#REF!</v>
      </c>
      <c r="IM10" t="e">
        <f>(Kutools_Chart!$RZ$6-Kutools_Chart!$RY$6)/2+Kutools_Chart!$RY$6</f>
        <v>#REF!</v>
      </c>
      <c r="IN10" t="e">
        <f>(Kutools_Chart!$SB$6-Kutools_Chart!$SA$6)/2+Kutools_Chart!$SA$6</f>
        <v>#REF!</v>
      </c>
      <c r="IO10" t="e">
        <f>(Kutools_Chart!$SD$6-Kutools_Chart!$SC$6)/2+Kutools_Chart!$SC$6</f>
        <v>#REF!</v>
      </c>
      <c r="IP10" t="e">
        <f>(Kutools_Chart!$SF$6-Kutools_Chart!$SE$6)/2+Kutools_Chart!$SE$6</f>
        <v>#REF!</v>
      </c>
      <c r="IQ10" t="e">
        <f>(Kutools_Chart!$SH$6-Kutools_Chart!$SG$6)/2+Kutools_Chart!$SG$6</f>
        <v>#REF!</v>
      </c>
      <c r="IR10" t="e">
        <f>(Kutools_Chart!$SJ$6-Kutools_Chart!$SI$6)/2+Kutools_Chart!$SI$6</f>
        <v>#REF!</v>
      </c>
      <c r="IS10" t="e">
        <f>(Kutools_Chart!$SL$6-Kutools_Chart!$SK$6)/2+Kutools_Chart!$SK$6</f>
        <v>#REF!</v>
      </c>
      <c r="IT10" t="e">
        <f>(Kutools_Chart!$SN$6-Kutools_Chart!$SM$6)/2+Kutools_Chart!$SM$6</f>
        <v>#REF!</v>
      </c>
      <c r="IU10" t="e">
        <f>(Kutools_Chart!$SP$6-Kutools_Chart!$SO$6)/2+Kutools_Chart!$SO$6</f>
        <v>#REF!</v>
      </c>
      <c r="IV10" t="e">
        <f>(Kutools_Chart!$SR$6-Kutools_Chart!$SQ$6)/2+Kutools_Chart!$SQ$6</f>
        <v>#REF!</v>
      </c>
      <c r="IW10" t="e">
        <f>(Kutools_Chart!$ST$6-Kutools_Chart!$SS$6)/2+Kutools_Chart!$SS$6</f>
        <v>#REF!</v>
      </c>
      <c r="IX10" t="e">
        <f>(Kutools_Chart!$SV$6-Kutools_Chart!$SU$6)/2+Kutools_Chart!$SU$6</f>
        <v>#REF!</v>
      </c>
      <c r="IY10" t="e">
        <f>(Kutools_Chart!$SX$6-Kutools_Chart!$SW$6)/2+Kutools_Chart!$SW$6</f>
        <v>#REF!</v>
      </c>
      <c r="IZ10" t="e">
        <f>(Kutools_Chart!$SZ$6-Kutools_Chart!$SY$6)/2+Kutools_Chart!$SY$6</f>
        <v>#REF!</v>
      </c>
      <c r="JA10" t="e">
        <f>(Kutools_Chart!$TB$6-Kutools_Chart!$TA$6)/2+Kutools_Chart!$TA$6</f>
        <v>#REF!</v>
      </c>
      <c r="JB10" t="e">
        <f>(Kutools_Chart!$TD$6-Kutools_Chart!$TC$6)/2+Kutools_Chart!$TC$6</f>
        <v>#REF!</v>
      </c>
      <c r="JC10" t="e">
        <f>(Kutools_Chart!$TF$6-Kutools_Chart!$TE$6)/2+Kutools_Chart!$TE$6</f>
        <v>#REF!</v>
      </c>
      <c r="JD10" t="e">
        <f>(Kutools_Chart!$TH$6-Kutools_Chart!$TG$6)/2+Kutools_Chart!$TG$6</f>
        <v>#REF!</v>
      </c>
      <c r="JE10" t="e">
        <f>(Kutools_Chart!$TJ$6-Kutools_Chart!$TI$6)/2+Kutools_Chart!$TI$6</f>
        <v>#REF!</v>
      </c>
      <c r="JF10" t="e">
        <f>(Kutools_Chart!$TL$6-Kutools_Chart!$TK$6)/2+Kutools_Chart!$TK$6</f>
        <v>#REF!</v>
      </c>
      <c r="JG10" t="e">
        <f>(Kutools_Chart!$TN$6-Kutools_Chart!$TM$6)/2+Kutools_Chart!$TM$6</f>
        <v>#REF!</v>
      </c>
      <c r="JH10" t="e">
        <f>(Kutools_Chart!$TP$6-Kutools_Chart!$TO$6)/2+Kutools_Chart!$TO$6</f>
        <v>#REF!</v>
      </c>
      <c r="JI10" t="e">
        <f>(Kutools_Chart!$TR$6-Kutools_Chart!$TQ$6)/2+Kutools_Chart!$TQ$6</f>
        <v>#REF!</v>
      </c>
      <c r="JJ10" t="e">
        <f>(Kutools_Chart!$TT$6-Kutools_Chart!$TS$6)/2+Kutools_Chart!$TS$6</f>
        <v>#REF!</v>
      </c>
      <c r="JK10" t="e">
        <f>(Kutools_Chart!$TV$6-Kutools_Chart!$TU$6)/2+Kutools_Chart!$TU$6</f>
        <v>#REF!</v>
      </c>
      <c r="JL10" t="e">
        <f>(Kutools_Chart!$TX$6-Kutools_Chart!$TW$6)/2+Kutools_Chart!$TW$6</f>
        <v>#REF!</v>
      </c>
      <c r="JM10" t="e">
        <f>(Kutools_Chart!$TZ$6-Kutools_Chart!$TY$6)/2+Kutools_Chart!$TY$6</f>
        <v>#REF!</v>
      </c>
      <c r="JN10" t="e">
        <f>(Kutools_Chart!$UB$6-Kutools_Chart!$UA$6)/2+Kutools_Chart!$UA$6</f>
        <v>#REF!</v>
      </c>
      <c r="JO10" t="e">
        <f>(Kutools_Chart!$UD$6-Kutools_Chart!$UC$6)/2+Kutools_Chart!$UC$6</f>
        <v>#REF!</v>
      </c>
      <c r="JP10" t="e">
        <f>(Kutools_Chart!$UF$6-Kutools_Chart!$UE$6)/2+Kutools_Chart!$UE$6</f>
        <v>#REF!</v>
      </c>
      <c r="JQ10" t="e">
        <f>(Kutools_Chart!$UH$6-Kutools_Chart!$UG$6)/2+Kutools_Chart!$UG$6</f>
        <v>#REF!</v>
      </c>
      <c r="JR10" t="e">
        <f>(Kutools_Chart!$UJ$6-Kutools_Chart!$UI$6)/2+Kutools_Chart!$UI$6</f>
        <v>#REF!</v>
      </c>
      <c r="JS10" t="e">
        <f>(Kutools_Chart!$UL$6-Kutools_Chart!$UK$6)/2+Kutools_Chart!$UK$6</f>
        <v>#REF!</v>
      </c>
      <c r="JT10" t="e">
        <f>(Kutools_Chart!$UN$6-Kutools_Chart!$UM$6)/2+Kutools_Chart!$UM$6</f>
        <v>#REF!</v>
      </c>
      <c r="JU10" t="e">
        <f>(Kutools_Chart!$UP$6-Kutools_Chart!$UO$6)/2+Kutools_Chart!$UO$6</f>
        <v>#REF!</v>
      </c>
      <c r="JV10" t="e">
        <f>(Kutools_Chart!$UR$6-Kutools_Chart!$UQ$6)/2+Kutools_Chart!$UQ$6</f>
        <v>#REF!</v>
      </c>
      <c r="JW10" t="e">
        <f>(Kutools_Chart!$UT$6-Kutools_Chart!$US$6)/2+Kutools_Chart!$US$6</f>
        <v>#REF!</v>
      </c>
      <c r="JX10" t="e">
        <f>(Kutools_Chart!$UV$6-Kutools_Chart!$UU$6)/2+Kutools_Chart!$UU$6</f>
        <v>#REF!</v>
      </c>
      <c r="JY10" t="e">
        <f>(Kutools_Chart!$UX$6-Kutools_Chart!$UW$6)/2+Kutools_Chart!$UW$6</f>
        <v>#REF!</v>
      </c>
      <c r="JZ10" t="e">
        <f>(Kutools_Chart!$UZ$6-Kutools_Chart!$UY$6)/2+Kutools_Chart!$UY$6</f>
        <v>#REF!</v>
      </c>
      <c r="KA10" t="e">
        <f>(Kutools_Chart!$VB$6-Kutools_Chart!$VA$6)/2+Kutools_Chart!$VA$6</f>
        <v>#REF!</v>
      </c>
    </row>
    <row r="11" spans="1:1128" x14ac:dyDescent="0.25">
      <c r="A11" t="s">
        <v>3010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m c 3 U 9 i 2 / R a l A A A A 9 Q A A A B I A H A B D b 2 5 m a W c v U G F j a 2 F n Z S 5 4 b W w g o h g A K K A U A A A A A A A A A A A A A A A A A A A A A A A A A A A A h Y + x D o I w G I R f h X S n L d U Y J D 9 l Y B V j Y m J c m 1 K h E Y q B Y o m v 5 u A j + Q p i F H V z v O / u k r v 7 9 Q b J U F f e W b W d b k y M A k y R p 4 x s c m 2 K G P X 2 4 I c o 4 b A R 8 i g K 5 Y 1 h 0 0 V D p 2 N U W n u K C H H O Y T f D T V s Q R m l A 9 t l q K 0 t V C 1 + b z g o j F f q 0 8 v 8 t x G H 3 G s M Z X i 5 w O G e Y A p k Y Z N p 8 f T b O f b o / E N K + s n 2 r + K X 0 0 z W Q S Q J 5 X + A P U E s D B B Q A A g A I A H Z n N 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Z z d T K I p H u A 4 A A A A R A A A A E w A c A E Z v c m 1 1 b G F z L 1 N l Y 3 R p b 2 4 x L m 0 g o h g A K K A U A A A A A A A A A A A A A A A A A A A A A A A A A A A A K 0 5 N L s n M z 1 M I h t C G 1 g B Q S w E C L Q A U A A I A C A B 2 Z z d T 2 L b 9 F q U A A A D 1 A A A A E g A A A A A A A A A A A A A A A A A A A A A A Q 2 9 u Z m l n L 1 B h Y 2 t h Z 2 U u e G 1 s U E s B A i 0 A F A A C A A g A d m c 3 U w / K 6 a u k A A A A 6 Q A A A B M A A A A A A A A A A A A A A A A A 8 Q A A A F t D b 2 5 0 Z W 5 0 X 1 R 5 c G V z X S 5 4 b W x Q S w E C L Q A U A A I A C A B 2 Z z d T 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p g 5 O l A s E w k S b 0 o P x 4 v 5 w M g A A A A A C A A A A A A A Q Z g A A A A E A A C A A A A D u U U 4 G K X W p h d W 1 x + 5 2 j i 2 x / k y + B 2 C s T W c B N 0 m M c 3 R i N A A A A A A O g A A A A A I A A C A A A A C L v h D K o 7 w n + s 3 0 F R m c K 1 H q U E r 3 + R + L O Z j + 4 I q J N D V o 9 V A A A A D n R s f v x L N i V r 1 c F T 3 N Q Y g i R f + 3 e I H b u 4 Y q s I h O t W D C M b K z M + y n e w 8 W / t K w E + B 2 A q 5 e Y E P q 5 2 3 h I 5 E O w E 6 a 0 g b k u X l + 5 8 8 I p c N p / A 0 8 Y V k W 9 k A A A A C M c L T b J E n f V c l U 1 H A R Z t M u 8 S K / X 3 g z e 1 d Q X T S i r S V K D H A y / r c Q Q h U v T 4 u m 0 Q q B B o W I / X P S M R 9 0 i 1 t P r l j W 9 Y V C < / D a t a M a s h u p > 
</file>

<file path=customXml/itemProps1.xml><?xml version="1.0" encoding="utf-8"?>
<ds:datastoreItem xmlns:ds="http://schemas.openxmlformats.org/officeDocument/2006/customXml" ds:itemID="{5DB242EF-ABA1-469F-BB84-B84CBCB307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Original Data</vt:lpstr>
      <vt:lpstr>Key Data</vt:lpstr>
      <vt:lpstr>Frecuency</vt:lpstr>
      <vt:lpstr>Date Convert</vt:lpstr>
      <vt:lpstr>DATAofKWonly</vt:lpstr>
      <vt:lpstr>KWExtracted</vt:lpstr>
      <vt:lpstr>Combinedata</vt:lpstr>
      <vt:lpstr>Kutools_Chart</vt:lpstr>
      <vt:lpstr>'Date Convert'!提取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Aurelio Deng</cp:lastModifiedBy>
  <dcterms:modified xsi:type="dcterms:W3CDTF">2021-10-08T13:29:49Z</dcterms:modified>
</cp:coreProperties>
</file>