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570" activeTab="5"/>
  </bookViews>
  <sheets>
    <sheet name="original data" sheetId="1" r:id="rId1"/>
    <sheet name="Data Classification" sheetId="2" r:id="rId2"/>
    <sheet name="self-generated" sheetId="3" r:id="rId3"/>
    <sheet name="official-originated" sheetId="8" r:id="rId4"/>
    <sheet name="official-originated classifi" sheetId="6" r:id="rId5"/>
    <sheet name="self-generated classifi" sheetId="7" r:id="rId6"/>
  </sheets>
  <calcPr calcId="145621"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86" i="7" l="1"/>
  <c r="C284" i="7"/>
  <c r="C281" i="7"/>
  <c r="C279" i="7"/>
  <c r="C277" i="7"/>
  <c r="C275" i="7"/>
  <c r="C273" i="7"/>
  <c r="C271" i="7"/>
  <c r="C269" i="7"/>
  <c r="C267" i="7"/>
  <c r="C265" i="7"/>
  <c r="C263" i="7"/>
  <c r="C261" i="7"/>
  <c r="C259" i="7"/>
  <c r="C257" i="7"/>
  <c r="C255" i="7"/>
  <c r="C253" i="7"/>
  <c r="C251" i="7"/>
  <c r="C249" i="7"/>
  <c r="C247" i="7"/>
  <c r="C245" i="7"/>
  <c r="C243" i="7"/>
  <c r="C241" i="7"/>
  <c r="C239" i="7"/>
  <c r="C237" i="7"/>
  <c r="C235" i="7"/>
  <c r="C233" i="7"/>
  <c r="C231" i="7"/>
  <c r="C229" i="7"/>
  <c r="C225" i="7"/>
  <c r="C223" i="7"/>
  <c r="C221" i="7"/>
  <c r="C219" i="7"/>
  <c r="C217" i="7"/>
  <c r="C215" i="7"/>
  <c r="C213" i="7"/>
  <c r="C211" i="7"/>
  <c r="C209" i="7"/>
  <c r="C207" i="7"/>
  <c r="C205" i="7"/>
  <c r="C203" i="7"/>
  <c r="C201" i="7"/>
  <c r="C199" i="7"/>
  <c r="C197" i="7"/>
  <c r="C195" i="7"/>
  <c r="C193" i="7"/>
  <c r="C186" i="7"/>
  <c r="C184" i="7"/>
  <c r="C181" i="7"/>
  <c r="C179" i="7"/>
  <c r="C177" i="7"/>
  <c r="C175" i="7"/>
  <c r="C173" i="7"/>
  <c r="C171" i="7"/>
  <c r="C169" i="7"/>
  <c r="C167" i="7"/>
  <c r="C165" i="7"/>
  <c r="C160" i="7"/>
  <c r="C158" i="7"/>
  <c r="C156" i="7"/>
  <c r="C154" i="7"/>
  <c r="C152" i="7"/>
  <c r="C149" i="7"/>
  <c r="C144" i="7"/>
  <c r="C142" i="7"/>
  <c r="C139" i="7"/>
  <c r="C137" i="7"/>
  <c r="C135" i="7"/>
  <c r="C133" i="7"/>
  <c r="C130" i="7"/>
  <c r="C128" i="7"/>
  <c r="C126" i="7"/>
  <c r="C124" i="7"/>
  <c r="C122" i="7"/>
  <c r="C118" i="7"/>
  <c r="C116" i="7"/>
  <c r="C113" i="7"/>
  <c r="C111" i="7"/>
  <c r="C109" i="7"/>
  <c r="C107" i="7"/>
  <c r="C103" i="7"/>
  <c r="C101" i="7"/>
  <c r="C99" i="7"/>
  <c r="C97" i="7"/>
  <c r="C93" i="7"/>
  <c r="C90" i="7"/>
  <c r="C88" i="7"/>
  <c r="C86" i="7"/>
  <c r="C84" i="7"/>
  <c r="C81" i="7"/>
  <c r="C78" i="7"/>
  <c r="C76" i="7"/>
  <c r="C73" i="7"/>
  <c r="C70" i="7"/>
  <c r="C68" i="7"/>
  <c r="C66" i="7"/>
  <c r="C64" i="7"/>
  <c r="C56" i="7"/>
  <c r="C54" i="7"/>
  <c r="C52" i="7"/>
  <c r="C50" i="7"/>
  <c r="C48" i="7"/>
  <c r="C45" i="7"/>
  <c r="C43" i="7"/>
  <c r="C41" i="7"/>
  <c r="C38" i="7"/>
  <c r="C36" i="7"/>
  <c r="C34" i="7"/>
  <c r="C32" i="7"/>
  <c r="C30" i="7"/>
  <c r="C28" i="7"/>
  <c r="C26" i="7"/>
  <c r="C24" i="7"/>
  <c r="C22" i="7"/>
  <c r="C20" i="7"/>
  <c r="C18" i="7"/>
  <c r="C15" i="7"/>
  <c r="C12" i="7"/>
  <c r="C10" i="7"/>
  <c r="C8" i="7"/>
  <c r="C6" i="7"/>
  <c r="C3" i="7"/>
  <c r="C287" i="7" s="1"/>
  <c r="C230" i="6"/>
  <c r="C227" i="6"/>
  <c r="C225" i="6"/>
  <c r="C223" i="6"/>
  <c r="C217" i="6"/>
  <c r="C215" i="6"/>
  <c r="C211" i="6"/>
  <c r="C209" i="6"/>
  <c r="C206" i="6"/>
  <c r="C204" i="6"/>
  <c r="C202" i="6"/>
  <c r="C200" i="6"/>
  <c r="C198" i="6"/>
  <c r="C195" i="6"/>
  <c r="C193" i="6"/>
  <c r="C191" i="6"/>
  <c r="C186" i="6"/>
  <c r="C182" i="6"/>
  <c r="C180" i="6"/>
  <c r="C178" i="6"/>
  <c r="C176" i="6"/>
  <c r="C174" i="6"/>
  <c r="C172" i="6"/>
  <c r="C168" i="6"/>
  <c r="C166" i="6"/>
  <c r="C164" i="6"/>
  <c r="C162" i="6"/>
  <c r="C160" i="6"/>
  <c r="C158" i="6"/>
  <c r="C156" i="6"/>
  <c r="C153" i="6"/>
  <c r="C151" i="6"/>
  <c r="C149" i="6"/>
  <c r="C145" i="6"/>
  <c r="C143" i="6"/>
  <c r="C141" i="6"/>
  <c r="C139" i="6"/>
  <c r="C137" i="6"/>
  <c r="C135" i="6"/>
  <c r="C131" i="6"/>
  <c r="C129" i="6"/>
  <c r="C126" i="6"/>
  <c r="C124" i="6"/>
  <c r="C122" i="6"/>
  <c r="C120" i="6"/>
  <c r="C118" i="6"/>
  <c r="C116" i="6"/>
  <c r="C114" i="6"/>
  <c r="C112" i="6"/>
  <c r="C110" i="6"/>
  <c r="C103" i="6"/>
  <c r="C84" i="6"/>
  <c r="C82" i="6"/>
  <c r="C79" i="6"/>
  <c r="C76" i="6"/>
  <c r="C74" i="6"/>
  <c r="C72" i="6"/>
  <c r="C70" i="6"/>
  <c r="C67" i="6"/>
  <c r="C65" i="6"/>
  <c r="C63" i="6"/>
  <c r="C57" i="6"/>
  <c r="C51" i="6"/>
  <c r="C49" i="6"/>
  <c r="C47" i="6"/>
  <c r="C45" i="6"/>
  <c r="C32" i="6"/>
  <c r="C30" i="6"/>
  <c r="C28" i="6"/>
  <c r="C26" i="6"/>
  <c r="C24" i="6"/>
  <c r="C22" i="6"/>
  <c r="C20" i="6"/>
  <c r="C18" i="6"/>
  <c r="C11" i="6"/>
  <c r="C9" i="6"/>
  <c r="C7" i="6"/>
  <c r="C5" i="6"/>
  <c r="B6" i="2"/>
  <c r="F315" i="1"/>
  <c r="B140" i="2"/>
  <c r="B305" i="2"/>
  <c r="B340" i="2"/>
  <c r="B270" i="2"/>
  <c r="B34" i="2"/>
  <c r="B462" i="2"/>
  <c r="B171" i="2"/>
  <c r="B460" i="2"/>
  <c r="B277" i="2"/>
  <c r="B102" i="2"/>
  <c r="B386" i="2"/>
  <c r="B288" i="2"/>
  <c r="B480" i="2"/>
  <c r="B352" i="2"/>
  <c r="B254" i="2"/>
  <c r="B394" i="2"/>
  <c r="B317" i="2"/>
  <c r="B384" i="2"/>
  <c r="B433" i="2"/>
  <c r="B404" i="2"/>
  <c r="B327" i="2"/>
  <c r="B177" i="2"/>
  <c r="B161" i="2"/>
  <c r="B470" i="2"/>
  <c r="B382" i="2"/>
  <c r="B185" i="2"/>
  <c r="B431" i="2"/>
  <c r="B448" i="2"/>
  <c r="B215" i="2"/>
  <c r="B348" i="2"/>
  <c r="B325" i="2"/>
  <c r="B488" i="2"/>
  <c r="B486" i="2"/>
  <c r="B372" i="2"/>
  <c r="B196" i="2"/>
  <c r="B248" i="2"/>
  <c r="B208" i="2"/>
  <c r="B154" i="2"/>
  <c r="B73" i="2"/>
  <c r="B402" i="2"/>
  <c r="B364" i="2"/>
  <c r="B370" i="2"/>
  <c r="B301" i="2"/>
  <c r="B299" i="2"/>
  <c r="B303" i="2"/>
  <c r="B44" i="2"/>
  <c r="B235" i="2"/>
  <c r="B246" i="2"/>
  <c r="B233" i="2"/>
  <c r="B400" i="2"/>
  <c r="B210" i="2"/>
  <c r="B380" i="2"/>
  <c r="B239" i="2"/>
  <c r="B378" i="2"/>
  <c r="B429" i="2"/>
  <c r="B417" i="2"/>
  <c r="B415" i="2"/>
  <c r="B360" i="2"/>
  <c r="B437" i="2"/>
  <c r="B273" i="2"/>
  <c r="B413" i="2"/>
  <c r="B263" i="2"/>
  <c r="B314" i="2"/>
  <c r="B421" i="2"/>
  <c r="B260" i="2"/>
  <c r="B165" i="2"/>
  <c r="B311" i="2"/>
  <c r="B344" i="2"/>
  <c r="B494" i="2"/>
  <c r="B346" i="2"/>
  <c r="B411" i="2"/>
  <c r="B484" i="2"/>
  <c r="B268" i="2"/>
  <c r="B388" i="2"/>
  <c r="B60" i="2"/>
  <c r="B309" i="2"/>
  <c r="B40" i="2"/>
  <c r="B219" i="2"/>
  <c r="B286" i="2"/>
  <c r="B338" i="2"/>
  <c r="B307" i="2"/>
  <c r="B121" i="2"/>
  <c r="B149" i="2"/>
  <c r="B275" i="2"/>
  <c r="B446" i="2"/>
  <c r="B336" i="2"/>
  <c r="B252" i="2"/>
  <c r="B398" i="2"/>
  <c r="B116" i="2"/>
  <c r="B427" i="2"/>
  <c r="B292" i="2"/>
  <c r="B468" i="2"/>
  <c r="B190" i="2"/>
  <c r="B323" i="2"/>
  <c r="B321" i="2"/>
  <c r="B358" i="2"/>
  <c r="B334" i="2"/>
  <c r="B126" i="2"/>
  <c r="B132" i="2"/>
  <c r="B137" i="2"/>
  <c r="B258" i="2"/>
  <c r="B250" i="2"/>
  <c r="B444" i="2"/>
  <c r="B199" i="2"/>
  <c r="B396" i="2"/>
  <c r="B368" i="2"/>
  <c r="B265" i="2"/>
  <c r="B68" i="2"/>
  <c r="B331" i="2"/>
  <c r="B28" i="2"/>
  <c r="B319" i="2"/>
  <c r="B183" i="2"/>
  <c r="B157" i="2"/>
  <c r="B478" i="2"/>
  <c r="B442" i="2"/>
  <c r="B366" i="2"/>
  <c r="B180" i="2"/>
  <c r="B237" i="2"/>
  <c r="B435" i="2"/>
  <c r="B194" i="2"/>
  <c r="B350" i="2"/>
  <c r="B217" i="2"/>
  <c r="B221" i="2"/>
  <c r="B376" i="2"/>
  <c r="B242" i="2"/>
  <c r="B392" i="2"/>
  <c r="B374" i="2"/>
  <c r="B95" i="2"/>
  <c r="B202" i="2"/>
  <c r="B329" i="2"/>
  <c r="B390" i="2"/>
  <c r="B290" i="2"/>
  <c r="B98" i="2"/>
  <c r="B231" i="2"/>
  <c r="B356" i="2"/>
  <c r="B146" i="2"/>
  <c r="B213" i="2"/>
  <c r="B206" i="2"/>
  <c r="B281" i="2"/>
  <c r="B118" i="2"/>
  <c r="B225" i="2"/>
  <c r="B110" i="2"/>
  <c r="B458" i="2"/>
  <c r="B279" i="2"/>
  <c r="B456" i="2"/>
  <c r="B175" i="2"/>
  <c r="B129" i="2"/>
  <c r="B86" i="2"/>
  <c r="B362" i="2"/>
  <c r="B466" i="2"/>
  <c r="B256" i="2"/>
  <c r="B284" i="2"/>
  <c r="B173" i="2"/>
  <c r="B223" i="2"/>
  <c r="B425" i="2"/>
  <c r="B476" i="2"/>
  <c r="B492" i="2"/>
  <c r="B419" i="2"/>
  <c r="B454" i="2"/>
  <c r="B452" i="2"/>
  <c r="B342" i="2"/>
  <c r="B474" i="2"/>
  <c r="B134" i="2"/>
  <c r="B297" i="2"/>
  <c r="B439" i="2"/>
  <c r="B464" i="2"/>
  <c r="B143" i="2"/>
  <c r="B294" i="2"/>
  <c r="B52" i="2"/>
  <c r="B409" i="2"/>
  <c r="B423" i="2"/>
  <c r="B490" i="2"/>
  <c r="B188" i="2"/>
  <c r="B482" i="2"/>
  <c r="B472" i="2"/>
  <c r="B407" i="2"/>
  <c r="B114" i="2"/>
  <c r="B450" i="2"/>
  <c r="C231" i="6" l="1"/>
  <c r="B497" i="2"/>
  <c r="B495" i="2"/>
  <c r="B496" i="2"/>
  <c r="F316" i="1"/>
  <c r="E316" i="1"/>
  <c r="F20" i="1"/>
  <c r="F171" i="1"/>
  <c r="F115" i="1"/>
  <c r="F140" i="1"/>
  <c r="F81" i="1"/>
  <c r="F221" i="1"/>
  <c r="F175" i="1"/>
  <c r="F5" i="1"/>
  <c r="F19" i="1"/>
  <c r="F14" i="1"/>
  <c r="F260" i="1"/>
  <c r="F73" i="1"/>
  <c r="F227" i="1"/>
  <c r="F198" i="1"/>
  <c r="F277" i="1"/>
  <c r="F242" i="1"/>
  <c r="F269" i="1"/>
  <c r="F85" i="1"/>
  <c r="F38" i="1"/>
  <c r="F285" i="1"/>
  <c r="F18" i="1"/>
  <c r="F191" i="1"/>
  <c r="F101" i="1"/>
  <c r="F295" i="1"/>
  <c r="F156" i="1"/>
  <c r="F74" i="1"/>
  <c r="F210" i="1"/>
  <c r="F250" i="1"/>
  <c r="F166" i="1"/>
  <c r="F188" i="1"/>
  <c r="F245" i="1"/>
  <c r="F217" i="1"/>
  <c r="F131" i="1"/>
  <c r="F26" i="1"/>
  <c r="F205" i="1"/>
  <c r="F258" i="1"/>
  <c r="F37" i="1"/>
  <c r="F280" i="1"/>
  <c r="F186" i="1"/>
  <c r="F29" i="1"/>
  <c r="F239" i="1"/>
  <c r="F255" i="1"/>
  <c r="F40" i="1"/>
  <c r="F151" i="1"/>
  <c r="F132" i="1"/>
  <c r="F298" i="1"/>
  <c r="F304" i="1"/>
  <c r="F184" i="1"/>
  <c r="F33" i="1"/>
  <c r="F66" i="1"/>
  <c r="F34" i="1"/>
  <c r="F241" i="1"/>
  <c r="F65" i="1"/>
  <c r="F124" i="1"/>
  <c r="F286" i="1"/>
  <c r="F135" i="1"/>
  <c r="F50" i="1"/>
  <c r="F15" i="1"/>
  <c r="F127" i="1"/>
  <c r="F214" i="1"/>
  <c r="F174" i="1"/>
  <c r="F181" i="1"/>
  <c r="F108" i="1"/>
  <c r="F110" i="1"/>
  <c r="F119" i="1"/>
  <c r="F7" i="1"/>
  <c r="F13" i="1"/>
  <c r="F23" i="1"/>
  <c r="F60" i="1"/>
  <c r="F259" i="1"/>
  <c r="F165" i="1"/>
  <c r="F155" i="1"/>
  <c r="F56" i="1"/>
  <c r="F215" i="1"/>
  <c r="F39" i="1"/>
  <c r="F195" i="1"/>
  <c r="F62" i="1"/>
  <c r="F185" i="1"/>
  <c r="F233" i="1"/>
  <c r="F224" i="1"/>
  <c r="F222" i="1"/>
  <c r="F161" i="1"/>
  <c r="F247" i="1"/>
  <c r="F120" i="1"/>
  <c r="F237" i="1"/>
  <c r="F226" i="1"/>
  <c r="F232" i="1"/>
  <c r="F106" i="1"/>
  <c r="F282" i="1"/>
  <c r="F148" i="1"/>
  <c r="F230" i="1"/>
  <c r="F79" i="1"/>
  <c r="F220" i="1"/>
  <c r="F235" i="1"/>
  <c r="F41" i="1"/>
  <c r="F126" i="1"/>
  <c r="F149" i="1"/>
  <c r="F152" i="1"/>
  <c r="F219" i="1"/>
  <c r="F297" i="1"/>
  <c r="F90" i="1"/>
  <c r="F272" i="1"/>
  <c r="F196" i="1"/>
  <c r="F243" i="1"/>
  <c r="F22" i="1"/>
  <c r="F289" i="1"/>
  <c r="F231" i="1"/>
  <c r="F172" i="1"/>
  <c r="F16" i="1"/>
  <c r="F121" i="1"/>
  <c r="F129" i="1"/>
  <c r="F136" i="1"/>
  <c r="F283" i="1"/>
  <c r="F173" i="1"/>
  <c r="F178" i="1"/>
  <c r="F3" i="1"/>
  <c r="F45" i="1"/>
  <c r="F100" i="1"/>
  <c r="F141" i="1"/>
  <c r="F122" i="1"/>
  <c r="F268" i="1"/>
  <c r="F11" i="1"/>
  <c r="F49" i="1"/>
  <c r="F102" i="1"/>
  <c r="F87" i="1"/>
  <c r="F257" i="1"/>
  <c r="F143" i="1"/>
  <c r="F68" i="1"/>
  <c r="F211" i="1"/>
  <c r="F9" i="1"/>
  <c r="F4" i="1"/>
  <c r="F6" i="1"/>
  <c r="F2" i="1"/>
  <c r="F113" i="1"/>
  <c r="F234" i="1"/>
  <c r="F103" i="1"/>
  <c r="F274" i="1"/>
  <c r="F32" i="1"/>
  <c r="F130" i="1"/>
  <c r="F133" i="1"/>
  <c r="F160" i="1"/>
  <c r="F190" i="1"/>
  <c r="F236" i="1"/>
  <c r="F111" i="1"/>
  <c r="F163" i="1"/>
  <c r="F94" i="1"/>
  <c r="F114" i="1"/>
  <c r="F64" i="1"/>
  <c r="F35" i="1"/>
  <c r="F17" i="1"/>
  <c r="F162" i="1"/>
  <c r="F80" i="1"/>
  <c r="F69" i="1"/>
  <c r="F251" i="1"/>
  <c r="F117" i="1"/>
  <c r="F96" i="1"/>
  <c r="F216" i="1"/>
  <c r="F180" i="1"/>
  <c r="F82" i="1"/>
  <c r="F248" i="1"/>
  <c r="F154" i="1"/>
  <c r="F125" i="1"/>
  <c r="F67" i="1"/>
  <c r="F27" i="1"/>
  <c r="F307" i="1"/>
  <c r="F86" i="1"/>
  <c r="F138" i="1"/>
  <c r="F57" i="1"/>
  <c r="F99" i="1"/>
  <c r="F207" i="1"/>
  <c r="F309" i="1"/>
  <c r="F311" i="1"/>
  <c r="F256" i="1"/>
  <c r="F308" i="1"/>
  <c r="F84" i="1"/>
  <c r="F168" i="1"/>
  <c r="F264" i="1"/>
  <c r="F314" i="1"/>
  <c r="F97" i="1"/>
  <c r="F278" i="1"/>
  <c r="F167" i="1"/>
  <c r="F146" i="1"/>
  <c r="F78" i="1"/>
  <c r="F98" i="1"/>
  <c r="F159" i="1"/>
  <c r="F59" i="1"/>
  <c r="F292" i="1"/>
  <c r="F164" i="1"/>
  <c r="F134" i="1"/>
  <c r="F46" i="1"/>
  <c r="F202" i="1"/>
  <c r="F43" i="1"/>
  <c r="F137" i="1"/>
  <c r="F288" i="1"/>
  <c r="F279" i="1"/>
  <c r="F299" i="1"/>
  <c r="F177" i="1"/>
  <c r="F71" i="1"/>
  <c r="F118" i="1"/>
  <c r="F63" i="1"/>
  <c r="F246" i="1"/>
  <c r="F83" i="1"/>
  <c r="F158" i="1"/>
  <c r="F262" i="1"/>
  <c r="F157" i="1"/>
  <c r="F44" i="1"/>
  <c r="F48" i="1"/>
  <c r="F194" i="1"/>
  <c r="F187" i="1"/>
  <c r="F109" i="1"/>
  <c r="F201" i="1"/>
  <c r="F193" i="1"/>
  <c r="F72" i="1"/>
  <c r="F142" i="1"/>
  <c r="F306" i="1"/>
  <c r="F208" i="1"/>
  <c r="F128" i="1"/>
  <c r="F75" i="1"/>
  <c r="F147" i="1"/>
  <c r="F182" i="1"/>
  <c r="F47" i="1"/>
  <c r="F253" i="1"/>
  <c r="F139" i="1"/>
  <c r="F199" i="1"/>
  <c r="F105" i="1"/>
  <c r="F8" i="1"/>
  <c r="F176" i="1"/>
  <c r="F192" i="1"/>
  <c r="F179" i="1"/>
  <c r="F183" i="1"/>
  <c r="F303" i="1"/>
  <c r="F313" i="1"/>
  <c r="F281" i="1"/>
  <c r="F197" i="1"/>
  <c r="F293" i="1"/>
  <c r="F93" i="1"/>
  <c r="F55" i="1"/>
  <c r="F61" i="1"/>
  <c r="F225" i="1"/>
  <c r="F123" i="1"/>
  <c r="F218" i="1"/>
  <c r="F150" i="1"/>
  <c r="F91" i="1"/>
  <c r="F10" i="1"/>
  <c r="F53" i="1"/>
  <c r="F284" i="1"/>
  <c r="F203" i="1"/>
  <c r="F88" i="1"/>
  <c r="F270" i="1"/>
  <c r="F213" i="1"/>
  <c r="F58" i="1"/>
  <c r="F200" i="1"/>
  <c r="F271" i="1"/>
  <c r="F92" i="1"/>
  <c r="F267" i="1"/>
  <c r="F24" i="1"/>
  <c r="F28" i="1"/>
  <c r="F70" i="1"/>
  <c r="F112" i="1"/>
  <c r="F54" i="1"/>
  <c r="F301" i="1"/>
  <c r="F310" i="1"/>
  <c r="F206" i="1"/>
  <c r="F204" i="1"/>
  <c r="F296" i="1"/>
  <c r="F76" i="1"/>
  <c r="F153" i="1"/>
  <c r="F294" i="1"/>
  <c r="F249" i="1"/>
  <c r="F212" i="1"/>
  <c r="F169" i="1"/>
  <c r="F275" i="1"/>
  <c r="F77" i="1"/>
  <c r="F145" i="1"/>
  <c r="F228" i="1"/>
  <c r="F21" i="1"/>
  <c r="F51" i="1"/>
  <c r="F240" i="1"/>
  <c r="F287" i="1"/>
  <c r="F312" i="1"/>
  <c r="F229" i="1"/>
  <c r="F261" i="1"/>
  <c r="F266" i="1"/>
  <c r="F144" i="1"/>
  <c r="F290" i="1"/>
  <c r="F12" i="1"/>
  <c r="F300" i="1"/>
  <c r="F116" i="1"/>
  <c r="F254" i="1"/>
  <c r="F273" i="1"/>
  <c r="F104" i="1"/>
  <c r="F42" i="1"/>
  <c r="F107" i="1"/>
  <c r="F95" i="1"/>
  <c r="F170" i="1"/>
  <c r="F189" i="1"/>
  <c r="F31" i="1"/>
  <c r="F244" i="1"/>
  <c r="F52" i="1"/>
  <c r="F30" i="1"/>
  <c r="F223" i="1"/>
  <c r="F238" i="1"/>
  <c r="F305" i="1"/>
  <c r="F36" i="1"/>
  <c r="F263" i="1"/>
  <c r="F302" i="1"/>
  <c r="F291" i="1"/>
  <c r="F276" i="1"/>
  <c r="F252" i="1"/>
  <c r="F25" i="1"/>
  <c r="F89" i="1"/>
  <c r="F209" i="1"/>
  <c r="F265" i="1"/>
  <c r="B498" i="2" l="1"/>
</calcChain>
</file>

<file path=xl/sharedStrings.xml><?xml version="1.0" encoding="utf-8"?>
<sst xmlns="http://schemas.openxmlformats.org/spreadsheetml/2006/main" count="2913" uniqueCount="990">
  <si>
    <t>Title</t>
  </si>
  <si>
    <t>Respond</t>
  </si>
  <si>
    <t>ID</t>
  </si>
  <si>
    <t>cnbc：应对川普的贸易战，中国人有核选择</t>
  </si>
  <si>
    <t>才狼</t>
  </si>
  <si>
    <t>如果能对贸易战备战十年，战略上应该如何执行?</t>
  </si>
  <si>
    <t>史隆长城脑洞者</t>
  </si>
  <si>
    <t>现在中美贸易战双方实力对比，和日德兰海战英德舰队对比如何？</t>
  </si>
  <si>
    <t>自我感觉良好</t>
  </si>
  <si>
    <t>下一步贸易战升级为破交战，一带一路沿线国家将被制裁</t>
  </si>
  <si>
    <t>凯尔特枪王</t>
  </si>
  <si>
    <t>中美贸易战最新：金融战闪亮登场</t>
  </si>
  <si>
    <t>alarm</t>
  </si>
  <si>
    <t>美两党议员认同美农民为贸易战牺牲品 盼G20为谈判带来转机</t>
  </si>
  <si>
    <t>为你欢喜为你忧</t>
  </si>
  <si>
    <t>关于华为被制裁与中美贸易战，想起了马航370失踪事件</t>
  </si>
  <si>
    <t>陈王钺</t>
  </si>
  <si>
    <t>向强势美元说再见 美国正把贸易战变货币战</t>
  </si>
  <si>
    <t>社会发展、分蛋糕与贸易战</t>
  </si>
  <si>
    <t>落日hartram</t>
  </si>
  <si>
    <t>彭斯推迟对华政策演讲 重燃股市对美中贸易战乐观前景</t>
  </si>
  <si>
    <t>我对贸易战本质的理解</t>
  </si>
  <si>
    <t>搞鬼哦</t>
  </si>
  <si>
    <t>{北朝是伸手论坛}贸易战打到现在到底加了多少税？</t>
  </si>
  <si>
    <t>wzhzhyl</t>
  </si>
  <si>
    <t>2018年：中美贸易战阴影下的南海（连载）</t>
  </si>
  <si>
    <t>che</t>
  </si>
  <si>
    <t>说个贸易战外的事情，南京应用技术学校负责人被刑拘了...</t>
  </si>
  <si>
    <t>火流星</t>
  </si>
  <si>
    <t>贸易战升级可能导致美国切断对中国的石油供应</t>
  </si>
  <si>
    <t>吾皇万岁万岁万万岁，贸易战以来中国已损失15—20万亿美元</t>
  </si>
  <si>
    <t>任尔东南西北风</t>
  </si>
  <si>
    <t>中美贸易战美国佬会拍成电视剧吗？</t>
  </si>
  <si>
    <t>马狼扛</t>
  </si>
  <si>
    <t>贸易战恶果显现：美国5月就业增长大幅放缓</t>
  </si>
  <si>
    <t>御驾亲征永历帝</t>
  </si>
  <si>
    <t>关于贸易战、华为、手机、市场的脑洞大开</t>
  </si>
  <si>
    <t>riverlandhe</t>
  </si>
  <si>
    <t>美国用纯粹经济+法律手段能达到的最高贸易战强度</t>
  </si>
  <si>
    <t>rottenweed</t>
  </si>
  <si>
    <t>【转自微博】张五常：中美贸易战与贸易无干</t>
  </si>
  <si>
    <t>overthere</t>
  </si>
  <si>
    <t>毛主席就当前贸易战等热点问题答中外记者问</t>
  </si>
  <si>
    <t>糊糊</t>
  </si>
  <si>
    <t>接了单位党课的差，想来求点贸易战相关素材</t>
  </si>
  <si>
    <t>唯恐天下不乱</t>
  </si>
  <si>
    <t>戴相龙：东京“特习会”难以结束贸易战</t>
  </si>
  <si>
    <t>中美贸易战打到现在，到底是谁在抵抗？</t>
  </si>
  <si>
    <t>金属框子</t>
  </si>
  <si>
    <t>班农:贸易战正改变中国经济结构，特朗普一秒钟也不会退缩</t>
  </si>
  <si>
    <t>这场贸易战里，我最佩服两个人</t>
  </si>
  <si>
    <t>四牛</t>
  </si>
  <si>
    <t>应对贸易战，你真的准备好了么</t>
  </si>
  <si>
    <t>予凡</t>
  </si>
  <si>
    <t>【原创】从中苏冲突到中美贸易战，从赫鲁晓夫到特朗普.....</t>
  </si>
  <si>
    <t>a1404988372</t>
  </si>
  <si>
    <t>火锅大王：中美主播贸易战辩论全析: 福克斯Trish Regan vs CGT...</t>
  </si>
  <si>
    <t>bardhi</t>
  </si>
  <si>
    <t>纽约时报观点:特朗普为中国送上一手贸易战好牌</t>
  </si>
  <si>
    <t>局座张召忠:6月底可能贸易战有重大转机</t>
  </si>
  <si>
    <t>goldlancer</t>
  </si>
  <si>
    <t>中美贸易战，想起朋友公司的事</t>
  </si>
  <si>
    <t>lfcxylwj</t>
  </si>
  <si>
    <t>中国赴美游客减少—不单因为贸易战</t>
  </si>
  <si>
    <t>谁有三十年前日美贸易战书籍介绍一下</t>
  </si>
  <si>
    <t>zhou365</t>
  </si>
  <si>
    <t>美国两位参议员：贸易战将让美国农民的利益受损</t>
  </si>
  <si>
    <t>贸易战不是抗美援朝，是汉匈全面战争</t>
  </si>
  <si>
    <t>天下无谍戴雨农</t>
  </si>
  <si>
    <t>瑞银报告贸易战或导致上万美国零售店倒闭</t>
  </si>
  <si>
    <t>在贸易战愈演愈烈好像中美要一刀两断的今天......</t>
  </si>
  <si>
    <t>OLS</t>
  </si>
  <si>
    <t>中美贸易战 欧洲难独善其身</t>
  </si>
  <si>
    <t>这次贸易战的舆论攻势一波接一波</t>
  </si>
  <si>
    <t>脚工</t>
  </si>
  <si>
    <t>不问苍生问鬼神，起卦看下贸易战的影响</t>
  </si>
  <si>
    <t>橙果粒哈</t>
  </si>
  <si>
    <t>贸易战最新：川普总统将对“货币低估”国家课征关税</t>
  </si>
  <si>
    <t>贸易战最新：美众议院提议《中国债务陷阱法案》</t>
  </si>
  <si>
    <t>论持久战这段蛮像联想和华为的，贸易战也起了自净的作用</t>
  </si>
  <si>
    <t>刘梦龙</t>
  </si>
  <si>
    <t>贸易战时期要有定力</t>
  </si>
  <si>
    <t>useragent</t>
  </si>
  <si>
    <t>贸易战最新：华为副董事长徐直军喜提国际禁足令</t>
  </si>
  <si>
    <t>有关于贸易战研讨和战后世界格局变化的讨论</t>
  </si>
  <si>
    <t>杭州在贸易战中露脸了！</t>
  </si>
  <si>
    <t>【美国石油产业出问题了？】无休止的贸易战危害能源霸权</t>
  </si>
  <si>
    <t>monitor</t>
  </si>
  <si>
    <t>贸易战真是一块好试金石。。。某些人在关键时候就暴露了</t>
  </si>
  <si>
    <t>龍城飛將MK</t>
  </si>
  <si>
    <t>转贴：贸易战和996</t>
  </si>
  <si>
    <t>ACURA</t>
  </si>
  <si>
    <t>瞎猜一下下次金融危机时间点和贸易战何时缓和</t>
  </si>
  <si>
    <t>狗狗的兔爸2</t>
  </si>
  <si>
    <t>深入浅出解读贸易战</t>
  </si>
  <si>
    <t>gundamzaku</t>
  </si>
  <si>
    <t>由两代女真的“减丁”政策想到贸易战</t>
  </si>
  <si>
    <t>亲共左翼麦卡锡</t>
  </si>
  <si>
    <t>议世厅：北京不必将贸易战打成对美还击战</t>
  </si>
  <si>
    <t>Vilegod</t>
  </si>
  <si>
    <t>面对贸易战，我们主要是要防止国内革命思维复活，对美国则要宽厚大度</t>
  </si>
  <si>
    <t>得大势</t>
  </si>
  <si>
    <t>广播一下，一早上推送有贸易战止战的新闻是假的</t>
  </si>
  <si>
    <t>intelxp180</t>
  </si>
  <si>
    <t>对美国的袪魅也是贸易战的副产品</t>
  </si>
  <si>
    <t>黄泉将近</t>
  </si>
  <si>
    <t>中美贸易战对印度的影响</t>
  </si>
  <si>
    <t>特朗普要求农民在对华贸易战中做出“爱国”牺牲</t>
  </si>
  <si>
    <t>看了坛子里关于贸易战几个上窜下跳的，发个应景人物</t>
  </si>
  <si>
    <t>揭发真相孙云晓</t>
  </si>
  <si>
    <t>问下这次贸易战对美国屁民有啥影响</t>
  </si>
  <si>
    <t>大家觉得郭台铭说的贸易战越大台湾几乎越多有道理吗</t>
  </si>
  <si>
    <t>lted1</t>
  </si>
  <si>
    <t>现在回头来看，是民主党的tpp好呢，还是特朗普的贸易战好？</t>
  </si>
  <si>
    <t>hhf911</t>
  </si>
  <si>
    <t>关于贸易战开始后的一点感想</t>
  </si>
  <si>
    <t>江南鸣镝</t>
  </si>
  <si>
    <t>贸易战被制裁后</t>
  </si>
  <si>
    <t>seedsky</t>
  </si>
  <si>
    <t>关于贸易战新闻论坛能不能出个临时规定</t>
  </si>
  <si>
    <t>夜光铃</t>
  </si>
  <si>
    <t>[乐呵乐呵]打哪门子贸易战，打麻将多好啊。</t>
  </si>
  <si>
    <t>五大三粗</t>
  </si>
  <si>
    <t>如果美股暴跌，贸易战何去何从？</t>
  </si>
  <si>
    <t>青草池塘</t>
  </si>
  <si>
    <t>从上周六到今天，钟声5评贸易战，加上其他已过9</t>
  </si>
  <si>
    <t>中年民公</t>
  </si>
  <si>
    <t>贸易战统计数值为何中美不一样？</t>
  </si>
  <si>
    <t>魏仁理</t>
  </si>
  <si>
    <t>海通首席经济学家：贸易战中美国的要求正是我们改革的需要</t>
  </si>
  <si>
    <t>人民日报连续第三天报道贸易战了</t>
  </si>
  <si>
    <t>取名无能之人</t>
  </si>
  <si>
    <t>谈谈个人对中美贸易战的看法</t>
  </si>
  <si>
    <t>TSQ</t>
  </si>
  <si>
    <t>这个也是为了配合贸易战吧？</t>
  </si>
  <si>
    <t>TPK4869</t>
  </si>
  <si>
    <t>贸易战背景下小民有什么选择？</t>
  </si>
  <si>
    <t>讨论点实质性的东西，贸易战对国内市场的影响</t>
  </si>
  <si>
    <t>碳烤八爪鱼</t>
  </si>
  <si>
    <t>感谢贸易战！！为了战争！！为了祖国！！为了胜利！！</t>
  </si>
  <si>
    <t>小早川美幸</t>
  </si>
  <si>
    <t>中美贸易战会不会反而起到了清扫的作用？</t>
  </si>
  <si>
    <t>转 北海居 【外贸】贸易战下的美国对华大豆和棉花出口</t>
  </si>
  <si>
    <t>zgodel</t>
  </si>
  <si>
    <t>中美贸易战发生在冷战末会如何?</t>
  </si>
  <si>
    <t>米国应对贸易战的选择</t>
  </si>
  <si>
    <t>robinhud</t>
  </si>
  <si>
    <t>昨天CNN的头条居然不是川皇不是贸易战</t>
  </si>
  <si>
    <t>国共谈判和中美贸易战</t>
  </si>
  <si>
    <t>台湾以及贸易战相关的几条声明，历史的车轮感觉压过来了</t>
  </si>
  <si>
    <t>racher</t>
  </si>
  <si>
    <t>到底是贸易战，还是政治战？</t>
  </si>
  <si>
    <t>既然你们天天说在打贸易战，那么就按照战时条例来管理...</t>
  </si>
  <si>
    <t>bbbullet</t>
  </si>
  <si>
    <t>中美贸易战中特朗普的“交易的艺术”</t>
  </si>
  <si>
    <t>巴菲特：中美贸易战“对全世界都不利”</t>
  </si>
  <si>
    <t>我今天看到一句谈中美贸易战的话非常有感触</t>
  </si>
  <si>
    <t>越后之龙上杉家2</t>
  </si>
  <si>
    <t>鸿海郭台铭：中美贸易战后，将迎来科技战！</t>
  </si>
  <si>
    <t>影武者</t>
  </si>
  <si>
    <t>纽约时报：贸易战后，华人特朗普支持者变心了吗？</t>
  </si>
  <si>
    <t>中美贸易战，怎么感觉双方都在拖啊</t>
  </si>
  <si>
    <t>叶鸿慈</t>
  </si>
  <si>
    <t>特朗普对欧盟发起贸易战：将对110亿美元产品征收关税</t>
  </si>
  <si>
    <t>satanlin123</t>
  </si>
  <si>
    <t>谈谈我对贸易战的看法，大致推算国内未来几年经济状况。</t>
  </si>
  <si>
    <t>在贸易战的大背景下，讲点历史故事吧~！</t>
  </si>
  <si>
    <t>经略幽燕我童贯</t>
  </si>
  <si>
    <t>爱撕衣看来一个对贸易战现状的分析，感觉有点谱啊</t>
  </si>
  <si>
    <t>《恐惧》里的中美贸易战部分</t>
  </si>
  <si>
    <t>清河氏</t>
  </si>
  <si>
    <t>消息人士：特习再次会面结束贸易战可能推迟到6月</t>
  </si>
  <si>
    <t>【zt】最近在外媒上看到的贸易战消息</t>
  </si>
  <si>
    <t>wcqun</t>
  </si>
  <si>
    <t>是贸易战的锅还是丝芭运营的锅？</t>
  </si>
  <si>
    <t>x风林火</t>
  </si>
  <si>
    <t>贸易战连锁反应（日本显示器公司（JDI）向丝绸之路基金.</t>
  </si>
  <si>
    <t>朱瑟德瑞斯</t>
  </si>
  <si>
    <t>美中贸易战 泰、韩出口重伤</t>
  </si>
  <si>
    <t>沈逸：贸易战可能缓解，但对华为麦卡锡式围剿预示着长...</t>
  </si>
  <si>
    <t>中美贸易战 越南欲谋求“渔翁之利”</t>
  </si>
  <si>
    <t>美专家：中方同意让特朗普宣布打赢贸易战，中国将采购1...</t>
  </si>
  <si>
    <t>有个想法，这贸易战啊，其实就是另一次朝鲜战争</t>
  </si>
  <si>
    <t>不知2019年的贸易战又会怎么打呢？</t>
  </si>
  <si>
    <t>贵章兄</t>
  </si>
  <si>
    <t>美记者发现贸易战当口，中国人重读毛泽东《论持久战》</t>
  </si>
  <si>
    <t>mkhdsg</t>
  </si>
  <si>
    <t>八十年代美日贸易战争对海峡两岸经济发展的影响</t>
  </si>
  <si>
    <t>卖肾援华斯大叔</t>
  </si>
  <si>
    <t>贸易战是不是对美国大部分资本家有利？</t>
  </si>
  <si>
    <t>关于贸易战是否你死我活与有约束力的贸易协议</t>
  </si>
  <si>
    <t>贸易战下美国经济增长还是很强劲啊</t>
  </si>
  <si>
    <t>银河将军</t>
  </si>
  <si>
    <t>有提到怎么处理大豆贸易战的信息么</t>
  </si>
  <si>
    <t>kkndlmf</t>
  </si>
  <si>
    <t>【法新社短讯】2019全球经济展望: 美中贸易战成重大风险</t>
  </si>
  <si>
    <t>曲线救国汪兆铭</t>
  </si>
  <si>
    <t>最近的贸易战，中兴事件，华为孟女士事件等等，有几个观点跟北朝诸公探讨一下</t>
  </si>
  <si>
    <t>【法广】90天后贸易战怎么打？特朗普高层也分歧</t>
  </si>
  <si>
    <t>【法广】中美贸易战 美国下周或大量起诉中国黑客</t>
  </si>
  <si>
    <t>贸易战这事情，美帝的极限在哪里？如果大家都不服呢？</t>
  </si>
  <si>
    <t>秦誓</t>
  </si>
  <si>
    <t>贸易战打响：中国海关检疫超时两周导致美国进口樱桃发霉</t>
  </si>
  <si>
    <t>鲁光</t>
  </si>
  <si>
    <t>羊毛出在狗身上，贸易战应该很快结束</t>
  </si>
  <si>
    <t>rushyeski</t>
  </si>
  <si>
    <t>美欧就贸易战发表联合声明</t>
  </si>
  <si>
    <t>刀枪不入石志奇</t>
  </si>
  <si>
    <t>李开复担忧贸易战升级 考虑退出美国市场</t>
  </si>
  <si>
    <t>贸易战边边角角小消息</t>
  </si>
  <si>
    <t>fly803in</t>
  </si>
  <si>
    <t>贸易战恐造成苹果供应链的台湾厂商最大规模迁徙</t>
  </si>
  <si>
    <t>越后之龙上杉家</t>
  </si>
  <si>
    <t>这意思是川普怂了，贸易战结束了?</t>
  </si>
  <si>
    <t>火焰肌肉</t>
  </si>
  <si>
    <t>民主党中期选举获胜后与中国的贸易战可能也不会结束</t>
  </si>
  <si>
    <t>看了知乎这个讨论串，感觉贸易战前景还可以啊</t>
  </si>
  <si>
    <t>saintstone</t>
  </si>
  <si>
    <t>特朗普政府拒绝继续对农民进行贸易战补贴</t>
  </si>
  <si>
    <t>关于美国打贸易战的底气？</t>
  </si>
  <si>
    <t>闪光型络子</t>
  </si>
  <si>
    <t>美媒文章：贸易战比冷战更糟糕</t>
  </si>
  <si>
    <t>贸易战问题上，张东荪的乖孙子右派猴屁股露出来了。。。</t>
  </si>
  <si>
    <t>中美贸易战本质是文明和意识形态的冲突</t>
  </si>
  <si>
    <t>如果，我说如果，明天黄石爆发把小半个美国炸了，贸易战……</t>
  </si>
  <si>
    <t>JamesWilliam</t>
  </si>
  <si>
    <t>关于贸易战和国际形势，换位思考一下也许能想通不少</t>
  </si>
  <si>
    <t>怎么看“贸易战是对双方共识和承受衰退力的综合考验”</t>
  </si>
  <si>
    <t>共和党很团结嘛，看来中期选举胜利有望，贸易战有得打还会进一步升级</t>
  </si>
  <si>
    <t>反腐宅男</t>
  </si>
  <si>
    <t>华民：中国不能打没有胜算的贸易战</t>
  </si>
  <si>
    <t>【BBC】在华外企去还是留：贸易战升级背后的计算</t>
  </si>
  <si>
    <t>【奇文共赏】中美贸易战：“改革赤字”的中国如何还击</t>
  </si>
  <si>
    <t>古城幽巷</t>
  </si>
  <si>
    <t>打贸易战，要做好八年抗战的准备。</t>
  </si>
  <si>
    <t>亲身体验到贸易战造成的影响</t>
  </si>
  <si>
    <t>上帝之鹰</t>
  </si>
  <si>
    <t>马总统说了，贸易战是一场持久战，要打20年</t>
  </si>
  <si>
    <t>铅球万袋</t>
  </si>
  <si>
    <t>今天听到一个资本家对中美贸易战的奇谈怪论</t>
  </si>
  <si>
    <t>中美贸易战里的诡异事情</t>
  </si>
  <si>
    <t>masterfish</t>
  </si>
  <si>
    <t>震惊，前白宫首席经济顾问教中国人如何用贸易战打赢</t>
  </si>
  <si>
    <t>NuteGunray</t>
  </si>
  <si>
    <t>中美贸易战出现新动向，特朗普这个表态内有玄机！</t>
  </si>
  <si>
    <t>特朗普暗示将打响美日贸易战:“好关系只要提钱就会结束”</t>
  </si>
  <si>
    <t>贸易战与舆论战 宁南山</t>
  </si>
  <si>
    <t>大空头潘石屹：中美贸易战犹如气球打铅球</t>
  </si>
  <si>
    <t>lijialun11</t>
  </si>
  <si>
    <t>中国扣留病毒样本当贸易战筹码？纽约时报又带节奏</t>
  </si>
  <si>
    <t>在此等候</t>
  </si>
  <si>
    <t>看过美企55页吐槽，贸易战怕是打不长了</t>
  </si>
  <si>
    <t>qiminzsg</t>
  </si>
  <si>
    <t>看了金政委8月18日关于贸易战的演讲，国内真的有投降派</t>
  </si>
  <si>
    <t>纽约时报：中国经济疲软可能导致白宫进一步升级贸易战</t>
  </si>
  <si>
    <t>贸易战便宜了谁?钢材出口中国7月降21%越南前7月涨40.4％</t>
  </si>
  <si>
    <t>美中贸易战再升级 港商担忧广东半数工厂会倒闭</t>
  </si>
  <si>
    <t>看来韦伯的《丝路大亨》从贸易战这里来了灵感</t>
  </si>
  <si>
    <t>煞破狼</t>
  </si>
  <si>
    <t>中美贸易战的焦点不是中美贸易</t>
  </si>
  <si>
    <t>贸易战扩大到精密检测仪器和医疗仪器方面了</t>
  </si>
  <si>
    <t>近卫步兵师</t>
  </si>
  <si>
    <t>我们都是在白人建立的世界体系里生活的，而贸易战什么的只是革命的表象</t>
  </si>
  <si>
    <t>贸易战到底对中美影响几何？</t>
  </si>
  <si>
    <t>大兴冤狱朱洪武</t>
  </si>
  <si>
    <t>我觉得很多人对贸易战存在不切实际的希望</t>
  </si>
  <si>
    <t>神盾局政委</t>
  </si>
  <si>
    <t>为什么贸易战中主张对美妥协的，同时也是去杠杆中主张宽松的？</t>
  </si>
  <si>
    <t>党国精华</t>
  </si>
  <si>
    <t>我对目前贸易战局势的判断</t>
  </si>
  <si>
    <t>转载：在美观察：角落里的贸易战动员</t>
  </si>
  <si>
    <t>明客楚山</t>
  </si>
  <si>
    <t>贸易战战果</t>
  </si>
  <si>
    <t>vichywasser</t>
  </si>
  <si>
    <t>《中美贸易战十评》出版发行</t>
  </si>
  <si>
    <t>林散</t>
  </si>
  <si>
    <t>（英文+图预警）转：美国历史上的贸易战 (补充美国眼里</t>
  </si>
  <si>
    <t>玄武</t>
  </si>
  <si>
    <t>在当前贸易战背景下，疫苗全程冷链是拉动内需啊！</t>
  </si>
  <si>
    <t>sccailei</t>
  </si>
  <si>
    <t>美国应在对华贸易战的错误道路上迷途知返</t>
  </si>
  <si>
    <t>kantwo</t>
  </si>
  <si>
    <t>关于贸易战，本论坛带节奏的帖子真是一个接一个</t>
  </si>
  <si>
    <t>宝马公司表示，考虑到中美贸易战对汽车行业的影响，公...</t>
  </si>
  <si>
    <t>贸易战，我押中国赢！</t>
  </si>
  <si>
    <t>蛇语者</t>
  </si>
  <si>
    <t>有个问题，贸易战会怎么影响日常生活？</t>
  </si>
  <si>
    <t>阿尔特丽塔</t>
  </si>
  <si>
    <t>抗击美国贸易战：国民付出可控代价，与政府共克时艰</t>
  </si>
  <si>
    <t>鈴仙·優曇華院</t>
  </si>
  <si>
    <t>贸易战输赢对吃技术饭的影响不大吧？</t>
  </si>
  <si>
    <t>求医问药的马甲</t>
  </si>
  <si>
    <t>贸易战如果妥协，我们会是什么下场？</t>
  </si>
  <si>
    <t>ctf8</t>
  </si>
  <si>
    <t>观后感：贸易战要大打早打，屁民说不定就有机会吃到国产仿制药了</t>
  </si>
  <si>
    <t>说点幼稚的话，贸易战对策的下一步该“减租减息”了吧？</t>
  </si>
  <si>
    <t>Daud</t>
  </si>
  <si>
    <t>（转）格林斯潘：贸易战最终将由美国国民买单</t>
  </si>
  <si>
    <t>newabc</t>
  </si>
  <si>
    <t>帮普及一下现在与美国打贸易战对我们日常生活有什么影...</t>
  </si>
  <si>
    <t>德国已经在对美贸易战中投降了？</t>
  </si>
  <si>
    <t>准备好打大打全面打贸易战，可向5500亿美元中国货征税-川普</t>
  </si>
  <si>
    <t>黑岛人</t>
  </si>
  <si>
    <t>贸易战开打了，这是霸者的帝王之战，唯有死战，绝不退缩！</t>
  </si>
  <si>
    <t>也算是贸易战带来的一个小小的好处吧</t>
  </si>
  <si>
    <t>北朝神棍寇谦之</t>
  </si>
  <si>
    <t>打听一下，是不是明天就贸易战就爆发了？</t>
  </si>
  <si>
    <t>getnewer</t>
  </si>
  <si>
    <t>看来５００亿贸易战是必打的样子，可看大豆价格走势，</t>
  </si>
  <si>
    <t>greenunicorn</t>
  </si>
  <si>
    <t>国外博客：关于特朗普贸易战争威胁的几点评论</t>
  </si>
  <si>
    <t>在贸易战大前提下应该进一步加强国资在经济中的占比</t>
  </si>
  <si>
    <t>偷鱼的猫</t>
  </si>
  <si>
    <t>如果川普以中国加入制裁-不买伊朗石油作为贸易战停战条件</t>
  </si>
  <si>
    <t>昨天我突然间想到一个关于贸易战的脑洞</t>
  </si>
  <si>
    <t>真的假的？美国拒绝贸易战谈判，并启动国家紧急状态</t>
  </si>
  <si>
    <t>redux</t>
  </si>
  <si>
    <t>贸易战最新消息：中兴在国会被闷棍、川普准备2000亿清单</t>
  </si>
  <si>
    <t>宁南山 中美贸易战本周进展和一些想法</t>
  </si>
  <si>
    <t>sunfeng7</t>
  </si>
  <si>
    <t>好像黑冰还是黑洞提过贸易战？</t>
  </si>
  <si>
    <t>逢赌必胜大老虎</t>
  </si>
  <si>
    <t>彭博社：避免中美贸易战上演 美官员拟邀王岐山赴美谈判</t>
  </si>
  <si>
    <t>华尔街国王高盛CEO评价中美贸易战</t>
  </si>
  <si>
    <t>evilminds</t>
  </si>
  <si>
    <t>贸易战干就干，真没什么大不了的</t>
  </si>
  <si>
    <t>中美贸易战本周进展和一些想法</t>
  </si>
  <si>
    <t>贸易战归军普，美国农民受伤最大</t>
  </si>
  <si>
    <t>发个贸易战相关的吧</t>
  </si>
  <si>
    <t>搅基之王阿巴顿</t>
  </si>
  <si>
    <t>我推演贸易战会是持久战，有三个阶段。</t>
  </si>
  <si>
    <t>特斯拉全系在华暂停预订，中美贸易战车企凉了第一个</t>
  </si>
  <si>
    <t>cctvnews</t>
  </si>
  <si>
    <t>这贸易战打的，还能把钱换成美元做美国期货吗？</t>
  </si>
  <si>
    <t>余胖胖</t>
  </si>
  <si>
    <t>贸易战会降房价?</t>
  </si>
  <si>
    <t>卧槽，贸易战中我们还有美债之外的核武器！？</t>
  </si>
  <si>
    <t>秋香怒触不周山</t>
  </si>
  <si>
    <t>章家敦：美国贸易战很容易战胜中国的！</t>
  </si>
  <si>
    <t>贸易战：印度将以24亿美元的报复性关税迎战美国</t>
  </si>
  <si>
    <t>特朗普：贸易战多年前就开始了 ， 美国输了</t>
  </si>
  <si>
    <t>关于贸易战的非专业解释</t>
  </si>
  <si>
    <t>刘老师</t>
  </si>
  <si>
    <t>[贸易战归军普]恩格斯当初是否准确预言了美国今日</t>
  </si>
  <si>
    <t>天堂风暴</t>
  </si>
  <si>
    <t>贸易战是幌子，美国的真实意图更险恶</t>
  </si>
  <si>
    <t>妖刀</t>
  </si>
  <si>
    <t>关于贸易战的两条评论</t>
  </si>
  <si>
    <t>cccpprc</t>
  </si>
  <si>
    <t>意大利炸了。中美贸易战还打嘛？</t>
  </si>
  <si>
    <t>江南小鱼</t>
  </si>
  <si>
    <t>中美在贸易战问题上达成了暂时的和平</t>
  </si>
  <si>
    <t>zt：从刘 鹤透露的细节，看贸易战停火的背后</t>
  </si>
  <si>
    <t>airforce998</t>
  </si>
  <si>
    <t>关于贸易战和关税，美国人的三种说法.....</t>
  </si>
  <si>
    <t>用脑袋思考</t>
  </si>
  <si>
    <t>贸易战问题归军普:中方不会拿核心利益与霉帝做交易</t>
  </si>
  <si>
    <t>zwxb1103</t>
  </si>
  <si>
    <t>话说真要闹到和美国打贸易战的程度，那这种货不抓不行</t>
  </si>
  <si>
    <t>刚看一文章，合着贸易战原因之一还是翻译问题？</t>
  </si>
  <si>
    <t>贸易战这么搞下去，是不是我们要晚几年用上5G了？</t>
  </si>
  <si>
    <t>美股这是无视贸易战</t>
  </si>
  <si>
    <t>hykg</t>
  </si>
  <si>
    <t>我觉得有必要宣布不以特朗普政府为贸易战谈判对象了</t>
  </si>
  <si>
    <t>一场百万亿资管的大战，重要性远超当前热闹的贸易战</t>
  </si>
  <si>
    <t>内外兼修</t>
  </si>
  <si>
    <t>央广：美国人来了，贸易战第一回合，中国赢得了世界尊重</t>
  </si>
  <si>
    <t>（转）中美贸易战——“趁你病，要你命”的逻辑！</t>
  </si>
  <si>
    <t>联想电脑</t>
  </si>
  <si>
    <t>中美贸易战中国房价会降吗？</t>
  </si>
  <si>
    <t>bishu</t>
  </si>
  <si>
    <t>印度应立刻向中国发动贸易战</t>
  </si>
  <si>
    <t>贸易战的标准答案，圈一下重点</t>
  </si>
  <si>
    <t>忠贞不二数杨度</t>
  </si>
  <si>
    <t>王孟源在八方论坛对于中美贸易战的讲解</t>
  </si>
  <si>
    <t>.﹎吅`埘绱</t>
  </si>
  <si>
    <t>刘煜辉再谈中美贸易战：过去40年全球化面临清算</t>
  </si>
  <si>
    <t>小米炖百合</t>
  </si>
  <si>
    <t>关于贸易战的最后一帖，要交换也要看别人领不领情。</t>
  </si>
  <si>
    <t>aseria</t>
  </si>
  <si>
    <t>经过这次贸易战，美国品牌在中国市场的占有率应该会下降。</t>
  </si>
  <si>
    <t>五帝辛阳</t>
  </si>
  <si>
    <t>中美贸易战对中国的影响及对策 -----桃子</t>
  </si>
  <si>
    <t>联储主席</t>
  </si>
  <si>
    <t>中兴通讯禁运事件深度点评：贸易战之矛刺向缺芯软肋</t>
  </si>
  <si>
    <t>现在贸易战来看</t>
  </si>
  <si>
    <t>一回生两回熟</t>
  </si>
  <si>
    <t>中兴通讯（00763）禁运事件深度点评：贸易战之矛刺向缺芯...</t>
  </si>
  <si>
    <t>一颗大树</t>
  </si>
  <si>
    <t>基本上和美国的贸易战，是一定会打起来的吧</t>
  </si>
  <si>
    <t>银河飞星</t>
  </si>
  <si>
    <t>贸易战会不会对房价有影响？</t>
  </si>
  <si>
    <t>再打贸易战，美国输华大豆就被加拿大油菜挤垮了！</t>
  </si>
  <si>
    <t>薛定谔的贸易战</t>
  </si>
  <si>
    <t>changeding</t>
  </si>
  <si>
    <t>商务部：没有任何层级的谈判 特朗普：贸易战实际上是谈判</t>
  </si>
  <si>
    <t>贸易战归军普：巨额顺差的受害者不止美国吧？</t>
  </si>
  <si>
    <t>班农：美国为什么要和中国打贸易战</t>
  </si>
  <si>
    <t>中美贸易战可能是全球化解构的前哨战</t>
  </si>
  <si>
    <t>果然有记者问了....开放措施与贸易战无关</t>
  </si>
  <si>
    <t>不要犯小资产阶级的错误，搞得现在我国就赢了贸易战一样。</t>
  </si>
  <si>
    <t>王烈琦：中美贸易战之际，澄清与知识产权有关的几点知识</t>
  </si>
  <si>
    <t>贸易战都打到哪里去了</t>
  </si>
  <si>
    <t>魔术的学徒</t>
  </si>
  <si>
    <t>感觉中美贸易战是误判</t>
  </si>
  <si>
    <t>眉间尺</t>
  </si>
  <si>
    <t>中国正在考虑使用人民币贬值来应对贸易战</t>
  </si>
  <si>
    <t>pachu</t>
  </si>
  <si>
    <t>求大家帮忙，关于彭博社采访纳瓦罗关于贸易战针对中国制造2025的原文</t>
  </si>
  <si>
    <t>董明珠：中国强大到美国不敢打贸易战的那天就成功了</t>
  </si>
  <si>
    <t>来个与众不同，大家说下贸易战中国内能获利的工作或行...</t>
  </si>
  <si>
    <t>拉菲雨</t>
  </si>
  <si>
    <t>我有一计，可解贸易战之危！</t>
  </si>
  <si>
    <t>thirty</t>
  </si>
  <si>
    <t>环球时报社评：用打抗美援朝的意志打对美贸易战</t>
  </si>
  <si>
    <t>美国对华贸易战的理论基础——周其仁读萨缪尔森</t>
  </si>
  <si>
    <t>美国安顾问被传今夏赴台 借此在贸易战上向大陆施压</t>
  </si>
  <si>
    <t>中国经营报：中美贸易战难避免扩大化 楼市将面临三种选择</t>
  </si>
  <si>
    <t>这次贸易战，长远看是好事，从几个方面教育了群众！</t>
  </si>
  <si>
    <t>特朗普大声吆喝贸易战,“中国制造”悄无声息重新占领美国</t>
  </si>
  <si>
    <t>这回中美贸易战算不决战？新的经济霸主会产生吗？</t>
  </si>
  <si>
    <t>新华社评“中美贸易战”：勿谓言之不预！</t>
  </si>
  <si>
    <t>在水一方</t>
  </si>
  <si>
    <t>这次贸易战后中国的形象将提升不少</t>
  </si>
  <si>
    <t>金灿荣3月31号在人大的演讲（关于贸易战）</t>
  </si>
  <si>
    <t>中美贸易战会造成什么影响？要是中国输了，会怎么样？</t>
  </si>
  <si>
    <t>管产desu</t>
  </si>
  <si>
    <t>卧槽！宇宙大国出息了，大国打贸易战也敢掺和！</t>
  </si>
  <si>
    <t>电网</t>
  </si>
  <si>
    <t>好吧，来说说有什么办法让床皇把注意力从贸易战上转移开吧</t>
  </si>
  <si>
    <t>侯景</t>
  </si>
  <si>
    <t>贸易战致粮价肉价暴涨？用大豆进口数据说话~</t>
  </si>
  <si>
    <t>日本官员：如果不给日本钢铝豁免，贸易战就不支持美国</t>
  </si>
  <si>
    <t>贸易战打农产品，这些国家将受益？</t>
  </si>
  <si>
    <t>贸易战打了大豆，影响究竟有多大？</t>
  </si>
  <si>
    <t>贸易战疑云中，特朗普支持率升至51% 创历史最好成绩</t>
  </si>
  <si>
    <t>作为一个金融、经济萌新，贸易战如何判断输赢？</t>
  </si>
  <si>
    <t>假如这回美国在贸易战上大败接下来会发生什么</t>
  </si>
  <si>
    <t>max52571</t>
  </si>
  <si>
    <t>中国出重拳后 特朗普推特回应：没跟中国打贸易战</t>
  </si>
  <si>
    <t>中美贸易战2.0：行业影响逻辑梳理</t>
  </si>
  <si>
    <t>担忧被中美贸易战波及 韩国正转向越南</t>
  </si>
  <si>
    <t>话说这次贸易战能不能屯点啥？</t>
  </si>
  <si>
    <t>留须批袍曹小瞒</t>
  </si>
  <si>
    <t>中美贸易战看的韩国心惊肉跳 恐将因此遭受连带伤害</t>
  </si>
  <si>
    <t>公知刘远举：中美贸易战中被忽略技术转移与安全</t>
  </si>
  <si>
    <t>中美贸易战的分析与应对 壶公评论</t>
  </si>
  <si>
    <t>港媒：美大豆出口协会访华 欲避免对华出口受贸易战波及</t>
  </si>
  <si>
    <t>贸易战打完了？美财长放风有望和中国达成协议避免贸易战</t>
  </si>
  <si>
    <t>贸易战疑云中 特朗普支持率达11个月来最高</t>
  </si>
  <si>
    <t>［转帖］贸易战之外还有三大“武力”信号，中美真要拔剑相向了？</t>
  </si>
  <si>
    <t>冬至</t>
  </si>
  <si>
    <t>今天射UGM-133与三有关还是与贸易战有关</t>
  </si>
  <si>
    <t>云上</t>
  </si>
  <si>
    <t>贸易战 工业国 VS 农业国</t>
  </si>
  <si>
    <t>贸易战大道理咱都懂，只想问一问太奶奶的内存啥时候降？</t>
  </si>
  <si>
    <t>多云转晴</t>
  </si>
  <si>
    <t>ZT美财长努钦：有望与中国就贸易战签订“停战协议”</t>
  </si>
  <si>
    <t>脑洞大开一下：关于这次贸易战争的思路</t>
  </si>
  <si>
    <t>虎跃</t>
  </si>
  <si>
    <t>美国大豆被推向"贸易战" 印第安纳州豆农坐不住了</t>
  </si>
  <si>
    <t>如果中国现在半导体技术达到湾湾和韩国水平，贸易战是不是就能拿芯片下手了？</t>
  </si>
  <si>
    <t>要是贸易战打到连引进电影都要收关税的程度该怎么个收呢</t>
  </si>
  <si>
    <t>enterprise</t>
  </si>
  <si>
    <t>中国驻美大使：中国依然试图在避免贸易战</t>
  </si>
  <si>
    <t>ttsyyh</t>
  </si>
  <si>
    <t>美商务部长：惩罚关税不会引发贸易战会以谈判和解收场</t>
  </si>
  <si>
    <t>要贸易战了，是不是应该先买点东西囤着？</t>
  </si>
  <si>
    <t>商务部研究员：中国应当与特朗普打一场史诗级贸易战</t>
  </si>
  <si>
    <t>正义勇者兰斯王</t>
  </si>
  <si>
    <t>贸易战啦！打打打</t>
  </si>
  <si>
    <t>winter_z</t>
  </si>
  <si>
    <t>这贸易战一起，电脑配件要涨价？</t>
  </si>
  <si>
    <t>wraithzju</t>
  </si>
  <si>
    <t>中美贸易战对普通人生活会有哪些影响？</t>
  </si>
  <si>
    <t>schrei-nicht</t>
  </si>
  <si>
    <t>ctqh</t>
  </si>
  <si>
    <t>对华贸易战 哈佛教授：美国的重点是遏制“技术窃取”</t>
  </si>
  <si>
    <t>美欧打贸易战只会“让中国赢”</t>
  </si>
  <si>
    <t>人民日报：对华贸易战，美国打不赢更打不起</t>
  </si>
  <si>
    <t>APTX4869</t>
  </si>
  <si>
    <t>印度美国同时对中国发起贸易战，是巧合还是早有预谋？</t>
  </si>
  <si>
    <t>footmanbac</t>
  </si>
  <si>
    <t>俄罗斯卫星网：中国对美国做出让步以避免贸易战</t>
  </si>
  <si>
    <t>这是准备贸易战的节奏？</t>
  </si>
  <si>
    <t>SpaceBridge</t>
  </si>
  <si>
    <t>中欧高层斡旋 华为中兴免遭贸易战</t>
  </si>
  <si>
    <t>达成价格协议 中欧光伏贸易战警报解除</t>
  </si>
  <si>
    <t>LD2011323</t>
  </si>
  <si>
    <t>贸易战要开场了啊，欧盟要对光伏征税！</t>
  </si>
  <si>
    <t>问道归真</t>
  </si>
  <si>
    <t>贸易战？新华网：我对自美韩欧进口太阳能级多晶硅进行追溯征税调查</t>
  </si>
  <si>
    <t>zhangyonng</t>
  </si>
  <si>
    <t>人权报告报告来了还是最近贸易战</t>
  </si>
  <si>
    <t>飘燃一身</t>
  </si>
  <si>
    <t xml:space="preserve">6  - 518 </t>
  </si>
  <si>
    <t xml:space="preserve">14  - 1374 </t>
  </si>
  <si>
    <t xml:space="preserve">39  - 2447 </t>
  </si>
  <si>
    <t xml:space="preserve">78  - 3390 </t>
  </si>
  <si>
    <t xml:space="preserve">7  - 395 </t>
  </si>
  <si>
    <t xml:space="preserve">5  - 449 </t>
  </si>
  <si>
    <t xml:space="preserve">3  - 412 </t>
  </si>
  <si>
    <t xml:space="preserve">2  - 498 </t>
  </si>
  <si>
    <t xml:space="preserve">6  - 498 </t>
  </si>
  <si>
    <t xml:space="preserve">65  - 3444 </t>
  </si>
  <si>
    <t xml:space="preserve">1  - 219 </t>
  </si>
  <si>
    <t xml:space="preserve">10  - 1049 </t>
  </si>
  <si>
    <t xml:space="preserve">12  - 1141 </t>
  </si>
  <si>
    <t xml:space="preserve">72  - 2661 </t>
  </si>
  <si>
    <t xml:space="preserve">57  - 2955 </t>
  </si>
  <si>
    <t xml:space="preserve">9  - 838 </t>
  </si>
  <si>
    <t xml:space="preserve">72  - 2972 </t>
  </si>
  <si>
    <t xml:space="preserve">17  - 985 </t>
  </si>
  <si>
    <t xml:space="preserve">20  - 934 </t>
  </si>
  <si>
    <t xml:space="preserve">37  - 2080 </t>
  </si>
  <si>
    <t xml:space="preserve">34  - 1863 </t>
  </si>
  <si>
    <t xml:space="preserve">62  - 1771 </t>
  </si>
  <si>
    <t xml:space="preserve">35  - 1855 </t>
  </si>
  <si>
    <t xml:space="preserve">5  - 284 </t>
  </si>
  <si>
    <t xml:space="preserve">7  - 525 </t>
  </si>
  <si>
    <t xml:space="preserve">31  - 1531 </t>
  </si>
  <si>
    <t xml:space="preserve">2  - 372 </t>
  </si>
  <si>
    <t xml:space="preserve">113  - 2090 </t>
  </si>
  <si>
    <t xml:space="preserve">3  - 311 </t>
  </si>
  <si>
    <t xml:space="preserve">26  - 1545 </t>
  </si>
  <si>
    <t xml:space="preserve">6  - 531 </t>
  </si>
  <si>
    <t xml:space="preserve">6  - 288 </t>
  </si>
  <si>
    <t xml:space="preserve">11  - 895 </t>
  </si>
  <si>
    <t xml:space="preserve">1  - 476 </t>
  </si>
  <si>
    <t xml:space="preserve">3  - 294 </t>
  </si>
  <si>
    <t xml:space="preserve">10  - 1182 </t>
  </si>
  <si>
    <t xml:space="preserve">57  - 1394 </t>
  </si>
  <si>
    <t xml:space="preserve">81  - 1995 </t>
  </si>
  <si>
    <t xml:space="preserve">11  - 808 </t>
  </si>
  <si>
    <t xml:space="preserve">26  - 1550 </t>
  </si>
  <si>
    <t xml:space="preserve">44  - 1742 </t>
  </si>
  <si>
    <t xml:space="preserve">5  - 325 </t>
  </si>
  <si>
    <t xml:space="preserve">20  - 386 </t>
  </si>
  <si>
    <t xml:space="preserve">13  - 801 </t>
  </si>
  <si>
    <t xml:space="preserve">8  - 615 </t>
  </si>
  <si>
    <t xml:space="preserve">3  - 531 </t>
  </si>
  <si>
    <t xml:space="preserve">24  - 1675 </t>
  </si>
  <si>
    <t xml:space="preserve">45  - 3165 </t>
  </si>
  <si>
    <t xml:space="preserve">3  - 788 </t>
  </si>
  <si>
    <t xml:space="preserve">14  - 884 </t>
  </si>
  <si>
    <t xml:space="preserve">14  - 971 </t>
  </si>
  <si>
    <t xml:space="preserve">1  - 363 </t>
  </si>
  <si>
    <t xml:space="preserve">2  - 470 </t>
  </si>
  <si>
    <t xml:space="preserve">55  - 2155 </t>
  </si>
  <si>
    <t xml:space="preserve">32  - 1664 </t>
  </si>
  <si>
    <t xml:space="preserve">46  - 881 </t>
  </si>
  <si>
    <t xml:space="preserve">75  - 2767 </t>
  </si>
  <si>
    <t xml:space="preserve">78  - 2990 </t>
  </si>
  <si>
    <t xml:space="preserve">6  - 611 </t>
  </si>
  <si>
    <t xml:space="preserve">38  - 2058 </t>
  </si>
  <si>
    <t xml:space="preserve">6  - 1411 </t>
  </si>
  <si>
    <t xml:space="preserve">14  - 476 </t>
  </si>
  <si>
    <t xml:space="preserve">53  - 1612 </t>
  </si>
  <si>
    <t xml:space="preserve">13  - 920 </t>
  </si>
  <si>
    <t xml:space="preserve">6  - 1074 </t>
  </si>
  <si>
    <t xml:space="preserve">39  - 1099 </t>
  </si>
  <si>
    <t xml:space="preserve">14  - 706 </t>
  </si>
  <si>
    <t xml:space="preserve">4  - 491 </t>
  </si>
  <si>
    <t xml:space="preserve">56  - 1513 </t>
  </si>
  <si>
    <t xml:space="preserve">128  - 3098 </t>
  </si>
  <si>
    <t xml:space="preserve">38  - 2049 </t>
  </si>
  <si>
    <t xml:space="preserve">25  - 1604 </t>
  </si>
  <si>
    <t xml:space="preserve">12  - 579 </t>
  </si>
  <si>
    <t xml:space="preserve">29  - 1337 </t>
  </si>
  <si>
    <t xml:space="preserve">12  - 1219 </t>
  </si>
  <si>
    <t xml:space="preserve">51  - 2437 </t>
  </si>
  <si>
    <t xml:space="preserve">55  - 2709 </t>
  </si>
  <si>
    <t xml:space="preserve">38  - 2177 </t>
  </si>
  <si>
    <t xml:space="preserve">3  - 459 </t>
  </si>
  <si>
    <t xml:space="preserve">15  - 700 </t>
  </si>
  <si>
    <t xml:space="preserve">4  - 221 </t>
  </si>
  <si>
    <t xml:space="preserve">0  - 303 </t>
  </si>
  <si>
    <t xml:space="preserve">2  - 563 </t>
  </si>
  <si>
    <t xml:space="preserve">18  - 1211 </t>
  </si>
  <si>
    <t xml:space="preserve">19  - 1398 </t>
  </si>
  <si>
    <t xml:space="preserve">17  - 1155 </t>
  </si>
  <si>
    <t xml:space="preserve">19  - 517 </t>
  </si>
  <si>
    <t xml:space="preserve">135  - 3629 </t>
  </si>
  <si>
    <t xml:space="preserve">35  - 2712 </t>
  </si>
  <si>
    <t xml:space="preserve">15  - 1370 </t>
  </si>
  <si>
    <t xml:space="preserve">27  - 1096 </t>
  </si>
  <si>
    <t xml:space="preserve">7  - 489 </t>
  </si>
  <si>
    <t xml:space="preserve">60  - 2666 </t>
  </si>
  <si>
    <t xml:space="preserve">18  - 733 </t>
  </si>
  <si>
    <t xml:space="preserve">26  - 1665 </t>
  </si>
  <si>
    <t xml:space="preserve">45  - 2270 </t>
  </si>
  <si>
    <t xml:space="preserve">29  - 2122 </t>
  </si>
  <si>
    <t xml:space="preserve">14  - 1079 </t>
  </si>
  <si>
    <t xml:space="preserve">1  - 227 </t>
  </si>
  <si>
    <t xml:space="preserve">27  - 1723 </t>
  </si>
  <si>
    <t xml:space="preserve">46  - 3105 </t>
  </si>
  <si>
    <t xml:space="preserve">17  - 1334 </t>
  </si>
  <si>
    <t xml:space="preserve">14  - 536 </t>
  </si>
  <si>
    <t xml:space="preserve">33  - 1837 </t>
  </si>
  <si>
    <t xml:space="preserve">17  - 837 </t>
  </si>
  <si>
    <t xml:space="preserve">17  - 1467 </t>
  </si>
  <si>
    <t xml:space="preserve">59  - 2903 </t>
  </si>
  <si>
    <t xml:space="preserve">61  - 2471 </t>
  </si>
  <si>
    <t xml:space="preserve">23  - 1482 </t>
  </si>
  <si>
    <t xml:space="preserve">6  - 289 </t>
  </si>
  <si>
    <t xml:space="preserve">23  - 1512 </t>
  </si>
  <si>
    <t xml:space="preserve">41  - 1832 </t>
  </si>
  <si>
    <t xml:space="preserve">8  - 352 </t>
  </si>
  <si>
    <t xml:space="preserve">51  - 3566 </t>
  </si>
  <si>
    <t xml:space="preserve">31  - 2209 </t>
  </si>
  <si>
    <t xml:space="preserve">46  - 2765 </t>
  </si>
  <si>
    <t xml:space="preserve">19  - 884 </t>
  </si>
  <si>
    <t xml:space="preserve">2  - 331 </t>
  </si>
  <si>
    <t xml:space="preserve">5  - 633 </t>
  </si>
  <si>
    <t xml:space="preserve">3  - 299 </t>
  </si>
  <si>
    <t xml:space="preserve">27  - 882 </t>
  </si>
  <si>
    <t xml:space="preserve">62  - 2144 </t>
  </si>
  <si>
    <t xml:space="preserve">14  - 612 </t>
  </si>
  <si>
    <t xml:space="preserve">61  - 3132 </t>
  </si>
  <si>
    <t xml:space="preserve">28  - 1469 </t>
  </si>
  <si>
    <t xml:space="preserve">21  - 705 </t>
  </si>
  <si>
    <t xml:space="preserve">3  - 447 </t>
  </si>
  <si>
    <t xml:space="preserve">53  - 2348 </t>
  </si>
  <si>
    <t xml:space="preserve">22  - 629 </t>
  </si>
  <si>
    <t xml:space="preserve">36  - 1447 </t>
  </si>
  <si>
    <t xml:space="preserve">44  - 2112 </t>
  </si>
  <si>
    <t xml:space="preserve">26  - 1584 </t>
  </si>
  <si>
    <t xml:space="preserve">21  - 1384 </t>
  </si>
  <si>
    <t xml:space="preserve">5  - 626 </t>
  </si>
  <si>
    <t xml:space="preserve">37  - 2476 </t>
  </si>
  <si>
    <t xml:space="preserve">0  - 202 </t>
  </si>
  <si>
    <t xml:space="preserve">6  - 503 </t>
  </si>
  <si>
    <t xml:space="preserve">21  - 1572 </t>
  </si>
  <si>
    <t xml:space="preserve">41  - 2698 </t>
  </si>
  <si>
    <t xml:space="preserve">1  - 248 </t>
  </si>
  <si>
    <t xml:space="preserve">7  - 825 </t>
  </si>
  <si>
    <t xml:space="preserve">1  - 445 </t>
  </si>
  <si>
    <t xml:space="preserve">1  - 328 </t>
  </si>
  <si>
    <t xml:space="preserve">14  - 995 </t>
  </si>
  <si>
    <t xml:space="preserve">36  - 1988 </t>
  </si>
  <si>
    <t xml:space="preserve">53  - 1459 </t>
  </si>
  <si>
    <t xml:space="preserve">27  - 926 </t>
  </si>
  <si>
    <t xml:space="preserve">40  - 1732 </t>
  </si>
  <si>
    <t xml:space="preserve">1  - 229 </t>
  </si>
  <si>
    <t xml:space="preserve">76  - 3428 </t>
  </si>
  <si>
    <t xml:space="preserve">49  - 2747 </t>
  </si>
  <si>
    <t xml:space="preserve">29  - 1602 </t>
  </si>
  <si>
    <t xml:space="preserve">24  - 1862 </t>
  </si>
  <si>
    <t xml:space="preserve">8  - 614 </t>
  </si>
  <si>
    <t xml:space="preserve">43  - 4060 </t>
  </si>
  <si>
    <t xml:space="preserve">19  - 1415 </t>
  </si>
  <si>
    <t xml:space="preserve">13  - 1316 </t>
  </si>
  <si>
    <t xml:space="preserve">37  - 2464 </t>
  </si>
  <si>
    <t xml:space="preserve">31  - 1589 </t>
  </si>
  <si>
    <t xml:space="preserve">7  - 343 </t>
  </si>
  <si>
    <t xml:space="preserve">48  - 3118 </t>
  </si>
  <si>
    <t xml:space="preserve">44  - 3504 </t>
  </si>
  <si>
    <t xml:space="preserve">22  - 1623 </t>
  </si>
  <si>
    <t xml:space="preserve">88  - 2431 </t>
  </si>
  <si>
    <t xml:space="preserve">66  - 4105 </t>
  </si>
  <si>
    <t xml:space="preserve">50  - 2301 </t>
  </si>
  <si>
    <t xml:space="preserve">32  - 2579 </t>
  </si>
  <si>
    <t xml:space="preserve">37  - 765 </t>
  </si>
  <si>
    <t xml:space="preserve">22  - 2099 </t>
  </si>
  <si>
    <t xml:space="preserve">32  - 904 </t>
  </si>
  <si>
    <t xml:space="preserve">10  - 906 </t>
  </si>
  <si>
    <t xml:space="preserve">17  - 1099 </t>
  </si>
  <si>
    <t xml:space="preserve">22  - 1129 </t>
  </si>
  <si>
    <t xml:space="preserve">28  - 1375 </t>
  </si>
  <si>
    <t xml:space="preserve">28  - 1011 </t>
  </si>
  <si>
    <t xml:space="preserve">71  - 4169 </t>
  </si>
  <si>
    <t xml:space="preserve">5  - 298 </t>
  </si>
  <si>
    <t xml:space="preserve">35  - 1819 </t>
  </si>
  <si>
    <t xml:space="preserve">10  - 654 </t>
  </si>
  <si>
    <t xml:space="preserve">32  - 2201 </t>
  </si>
  <si>
    <t xml:space="preserve">1053  - 27886 </t>
  </si>
  <si>
    <t xml:space="preserve">175  - 11074 </t>
  </si>
  <si>
    <t xml:space="preserve">206  - 7552 </t>
  </si>
  <si>
    <t xml:space="preserve">130  - 4179 </t>
  </si>
  <si>
    <t xml:space="preserve">13  - 684 </t>
  </si>
  <si>
    <t xml:space="preserve">48  - 2872 </t>
  </si>
  <si>
    <t xml:space="preserve">27  - 1860 </t>
  </si>
  <si>
    <t xml:space="preserve">7  - 1246 </t>
  </si>
  <si>
    <t xml:space="preserve">40  - 3670 </t>
  </si>
  <si>
    <t xml:space="preserve">35  - 1672 </t>
  </si>
  <si>
    <t xml:space="preserve">58  - 1784 </t>
  </si>
  <si>
    <t xml:space="preserve">118  - 9057 </t>
  </si>
  <si>
    <t xml:space="preserve">6  - 676 </t>
  </si>
  <si>
    <t xml:space="preserve">30  - 1278 </t>
  </si>
  <si>
    <t xml:space="preserve">27  - 1499 </t>
  </si>
  <si>
    <t xml:space="preserve">36  - 2004 </t>
  </si>
  <si>
    <t xml:space="preserve">61  - 2824 </t>
  </si>
  <si>
    <t xml:space="preserve">284  - 8800 </t>
  </si>
  <si>
    <t xml:space="preserve">19  - 1368 </t>
  </si>
  <si>
    <t xml:space="preserve">20  - 1514 </t>
  </si>
  <si>
    <t xml:space="preserve">4  - 326 </t>
  </si>
  <si>
    <t xml:space="preserve">28  - 1682 </t>
  </si>
  <si>
    <t xml:space="preserve">29  - 2244 </t>
  </si>
  <si>
    <t xml:space="preserve">30  - 764 </t>
  </si>
  <si>
    <t xml:space="preserve">92  - 3503 </t>
  </si>
  <si>
    <t xml:space="preserve">20  - 1300 </t>
  </si>
  <si>
    <t xml:space="preserve">10  - 418 </t>
  </si>
  <si>
    <t xml:space="preserve">3  - 301 </t>
  </si>
  <si>
    <t xml:space="preserve">80  - 3836 </t>
  </si>
  <si>
    <t xml:space="preserve">9  - 719 </t>
  </si>
  <si>
    <t xml:space="preserve">16  - 1043 </t>
  </si>
  <si>
    <t xml:space="preserve">5  - 87 </t>
  </si>
  <si>
    <t xml:space="preserve">38  - 1595 </t>
  </si>
  <si>
    <t xml:space="preserve">2  - 136 </t>
  </si>
  <si>
    <t xml:space="preserve">12  - 680 </t>
  </si>
  <si>
    <t xml:space="preserve">24  - 1310 </t>
  </si>
  <si>
    <t xml:space="preserve">25  - 1314 </t>
  </si>
  <si>
    <t xml:space="preserve">29  - 1842 </t>
  </si>
  <si>
    <t xml:space="preserve">63  - 4674 </t>
  </si>
  <si>
    <t xml:space="preserve">10  - 806 </t>
  </si>
  <si>
    <t xml:space="preserve">12  - 719 </t>
  </si>
  <si>
    <t xml:space="preserve">44  - 2377 </t>
  </si>
  <si>
    <t xml:space="preserve">11  - 1441 </t>
  </si>
  <si>
    <t xml:space="preserve">25  - 1196 </t>
  </si>
  <si>
    <t xml:space="preserve">4  - 232 </t>
  </si>
  <si>
    <t xml:space="preserve">34  - 1841 </t>
  </si>
  <si>
    <t xml:space="preserve">10  - 550 </t>
  </si>
  <si>
    <t xml:space="preserve">12  - 1297 </t>
  </si>
  <si>
    <t xml:space="preserve">10  - 915 </t>
  </si>
  <si>
    <t xml:space="preserve">31  - 2795 </t>
  </si>
  <si>
    <t xml:space="preserve">8  - 417 </t>
  </si>
  <si>
    <t xml:space="preserve">22  - 1182 </t>
  </si>
  <si>
    <t xml:space="preserve">12  - 857 </t>
  </si>
  <si>
    <t xml:space="preserve">12  - 1173 </t>
  </si>
  <si>
    <t xml:space="preserve">10  - 628 </t>
  </si>
  <si>
    <t xml:space="preserve">17  - 624 </t>
  </si>
  <si>
    <t xml:space="preserve">51  - 2763 </t>
  </si>
  <si>
    <t xml:space="preserve">17  - 1600 </t>
  </si>
  <si>
    <t xml:space="preserve">64  - 3277 </t>
  </si>
  <si>
    <t xml:space="preserve">13  - 975 </t>
  </si>
  <si>
    <t xml:space="preserve">54  - 2689 </t>
  </si>
  <si>
    <t xml:space="preserve">23  - 488 </t>
  </si>
  <si>
    <t xml:space="preserve">21  - 891 </t>
  </si>
  <si>
    <t xml:space="preserve">6  - 253 </t>
  </si>
  <si>
    <t xml:space="preserve">53  - 3085 </t>
  </si>
  <si>
    <t xml:space="preserve">79  - 3739 </t>
  </si>
  <si>
    <t xml:space="preserve">112  - 5282 </t>
  </si>
  <si>
    <t xml:space="preserve">137  - 5400 </t>
  </si>
  <si>
    <t xml:space="preserve">31  - 2385 </t>
  </si>
  <si>
    <t xml:space="preserve">33  - 2375 </t>
  </si>
  <si>
    <t xml:space="preserve">33  - 1381 </t>
  </si>
  <si>
    <t xml:space="preserve">19  - 1569 </t>
  </si>
  <si>
    <t xml:space="preserve">20  - 1519 </t>
  </si>
  <si>
    <t xml:space="preserve">13  - 944 </t>
  </si>
  <si>
    <t xml:space="preserve">29  - 2055 </t>
  </si>
  <si>
    <t xml:space="preserve">106  - 4871 </t>
  </si>
  <si>
    <t xml:space="preserve">58  - 3453 </t>
  </si>
  <si>
    <t xml:space="preserve">28  - 1486 </t>
  </si>
  <si>
    <t xml:space="preserve">4  - 780 </t>
  </si>
  <si>
    <t xml:space="preserve">29  - 1542 </t>
  </si>
  <si>
    <t xml:space="preserve">50  - 2726 </t>
  </si>
  <si>
    <t xml:space="preserve">10  - 1227 </t>
  </si>
  <si>
    <t xml:space="preserve">66  - 3507 </t>
  </si>
  <si>
    <t xml:space="preserve">50  - 3394 </t>
  </si>
  <si>
    <t xml:space="preserve">69  - 2658 </t>
  </si>
  <si>
    <t xml:space="preserve">18  - 1458 </t>
  </si>
  <si>
    <t xml:space="preserve">2  - 564 </t>
  </si>
  <si>
    <t xml:space="preserve">2  - 225 </t>
  </si>
  <si>
    <t xml:space="preserve">28  - 1341 </t>
  </si>
  <si>
    <t xml:space="preserve">24  - 1021 </t>
  </si>
  <si>
    <t xml:space="preserve">63  - 2392 </t>
  </si>
  <si>
    <t xml:space="preserve">10  - 1126 </t>
  </si>
  <si>
    <t xml:space="preserve">72  - 2523 </t>
  </si>
  <si>
    <t xml:space="preserve">17  - 783 </t>
  </si>
  <si>
    <t xml:space="preserve">5  - 933 </t>
  </si>
  <si>
    <t xml:space="preserve">65  - 3589 </t>
  </si>
  <si>
    <t xml:space="preserve">7  - 1503 </t>
  </si>
  <si>
    <t xml:space="preserve">14  - 891 </t>
  </si>
  <si>
    <t xml:space="preserve">78  - 3673 </t>
  </si>
  <si>
    <t xml:space="preserve">28  - 1112 </t>
  </si>
  <si>
    <t xml:space="preserve">13  - 1428 </t>
  </si>
  <si>
    <t xml:space="preserve">9  - 1401 </t>
  </si>
  <si>
    <t xml:space="preserve">17  - 874 </t>
  </si>
  <si>
    <t xml:space="preserve">21  - 1225 </t>
  </si>
  <si>
    <t xml:space="preserve">8  - 964 </t>
  </si>
  <si>
    <t xml:space="preserve">14  - 1467 </t>
  </si>
  <si>
    <t xml:space="preserve">45  - 1929 </t>
  </si>
  <si>
    <t xml:space="preserve">23  - 1257 </t>
  </si>
  <si>
    <t xml:space="preserve">3  - 639 </t>
  </si>
  <si>
    <t xml:space="preserve">36  - 2287 </t>
  </si>
  <si>
    <t xml:space="preserve">17  - 1122 </t>
  </si>
  <si>
    <t xml:space="preserve">86  - 880 </t>
  </si>
  <si>
    <t xml:space="preserve">4  - 593 </t>
  </si>
  <si>
    <t xml:space="preserve">64  - 2378 </t>
  </si>
  <si>
    <t xml:space="preserve">40  - 1077 </t>
  </si>
  <si>
    <t xml:space="preserve">6  - 724 </t>
  </si>
  <si>
    <t xml:space="preserve">9  - 307 </t>
  </si>
  <si>
    <t xml:space="preserve">5  - 551 </t>
  </si>
  <si>
    <t xml:space="preserve">15  - 994 </t>
  </si>
  <si>
    <t xml:space="preserve">11  - 709 </t>
  </si>
  <si>
    <t xml:space="preserve">45  - 1859 </t>
  </si>
  <si>
    <t xml:space="preserve">6  - 275 </t>
  </si>
  <si>
    <t xml:space="preserve">110  - 4267 </t>
  </si>
  <si>
    <t xml:space="preserve">86  - 3803 </t>
  </si>
  <si>
    <t xml:space="preserve">177  - 5597 </t>
  </si>
  <si>
    <t xml:space="preserve">20  - 2007 </t>
  </si>
  <si>
    <t xml:space="preserve">12  - 729 </t>
  </si>
  <si>
    <t xml:space="preserve">43  - 2976 </t>
  </si>
  <si>
    <t xml:space="preserve">27  - 1170 </t>
  </si>
  <si>
    <t xml:space="preserve">31  - 1220 </t>
  </si>
  <si>
    <t xml:space="preserve">20  - 1025 </t>
  </si>
  <si>
    <t xml:space="preserve">84  - 5029 </t>
  </si>
  <si>
    <t>view</t>
  </si>
  <si>
    <t>Data</t>
  </si>
  <si>
    <t>Proportion</t>
  </si>
  <si>
    <t>狗狗的兔爸2 汇总</t>
  </si>
  <si>
    <t>才狼 汇总</t>
  </si>
  <si>
    <t>alarm 汇总</t>
  </si>
  <si>
    <t>racher 汇总</t>
  </si>
  <si>
    <t>求医问药的马甲 汇总</t>
  </si>
  <si>
    <t>搞鬼哦 汇总</t>
  </si>
  <si>
    <t>蛇语者 汇总</t>
  </si>
  <si>
    <t>刀枪不入石志奇 汇总</t>
  </si>
  <si>
    <t>银河将军 汇总</t>
  </si>
  <si>
    <t>monitor 汇总</t>
  </si>
  <si>
    <t>阿尔特丽塔 汇总</t>
  </si>
  <si>
    <t>江南鸣镝 汇总</t>
  </si>
  <si>
    <t>bishu 汇总</t>
  </si>
  <si>
    <t>.﹎吅`埘绱 汇总</t>
  </si>
  <si>
    <t>五帝辛阳 汇总</t>
  </si>
  <si>
    <t>天下无谍戴雨农 汇总</t>
  </si>
  <si>
    <t>朱瑟德瑞斯 汇总</t>
  </si>
  <si>
    <t>getnewer 汇总</t>
  </si>
  <si>
    <t>凯尔特枪王 汇总</t>
  </si>
  <si>
    <t>偷鱼的猫 汇总</t>
  </si>
  <si>
    <t>hhf911 汇总</t>
  </si>
  <si>
    <t>越后之龙上杉家 汇总</t>
  </si>
  <si>
    <t>黑岛人 汇总</t>
  </si>
  <si>
    <t>lted1 汇总</t>
  </si>
  <si>
    <t>max52571 汇总</t>
  </si>
  <si>
    <t>火焰肌肉 汇总</t>
  </si>
  <si>
    <t>在水一方 汇总</t>
  </si>
  <si>
    <t>goldlancer 汇总</t>
  </si>
  <si>
    <t>rushyeski 汇总</t>
  </si>
  <si>
    <t>JamesWilliam 汇总</t>
  </si>
  <si>
    <t>wcqun 汇总</t>
  </si>
  <si>
    <t>予凡 汇总</t>
  </si>
  <si>
    <t>鈴仙·優曇華院 汇总</t>
  </si>
  <si>
    <t>眉间尺 汇总</t>
  </si>
  <si>
    <t>陈王钺 汇总</t>
  </si>
  <si>
    <t>林散 汇总</t>
  </si>
  <si>
    <t>秦誓 汇总</t>
  </si>
  <si>
    <t>明客楚山 汇总</t>
  </si>
  <si>
    <t>得大势 汇总</t>
  </si>
  <si>
    <t>小米炖百合 汇总</t>
  </si>
  <si>
    <t>神盾局政委 汇总</t>
  </si>
  <si>
    <t>为你欢喜为你忧 汇总</t>
  </si>
  <si>
    <t>任尔东南西北风 汇总</t>
  </si>
  <si>
    <t>robinhud 汇总</t>
  </si>
  <si>
    <t>联储主席 汇总</t>
  </si>
  <si>
    <t>史隆长城脑洞者 汇总</t>
  </si>
  <si>
    <t>redux 汇总</t>
  </si>
  <si>
    <t>煞破狼 汇总</t>
  </si>
  <si>
    <t>satanlin123 汇总</t>
  </si>
  <si>
    <t>鲁光 汇总</t>
  </si>
  <si>
    <t>mkhdsg 汇总</t>
  </si>
  <si>
    <t>masterfish 汇总</t>
  </si>
  <si>
    <t>反腐宅男 汇总</t>
  </si>
  <si>
    <t>脚工 汇总</t>
  </si>
  <si>
    <t>龍城飛將MK 汇总</t>
  </si>
  <si>
    <t>亲共左翼麦卡锡 汇总</t>
  </si>
  <si>
    <t>aseria 汇总</t>
  </si>
  <si>
    <t>ctf8 汇总</t>
  </si>
  <si>
    <t>问道归真 汇总</t>
  </si>
  <si>
    <t>Vilegod 汇总</t>
  </si>
  <si>
    <t>江南小鱼 汇总</t>
  </si>
  <si>
    <t>airforce998 汇总</t>
  </si>
  <si>
    <t>经略幽燕我童贯 汇总</t>
  </si>
  <si>
    <t>马狼扛 汇总</t>
  </si>
  <si>
    <t>bbbullet 汇总</t>
  </si>
  <si>
    <t>电网 汇总</t>
  </si>
  <si>
    <t>zhou365 汇总</t>
  </si>
  <si>
    <t>上帝之鹰 汇总</t>
  </si>
  <si>
    <t>碳烤八爪鱼 汇总</t>
  </si>
  <si>
    <t>火流星 汇总</t>
  </si>
  <si>
    <t>揭发真相孙云晓 汇总</t>
  </si>
  <si>
    <t>橙果粒哈 汇总</t>
  </si>
  <si>
    <t>cctvnews 汇总</t>
  </si>
  <si>
    <t>管产desu 汇总</t>
  </si>
  <si>
    <t>秋香怒触不周山 汇总</t>
  </si>
  <si>
    <t>ttsyyh 汇总</t>
  </si>
  <si>
    <t>御驾亲征永历帝 汇总</t>
  </si>
  <si>
    <t>overthere 汇总</t>
  </si>
  <si>
    <t>内外兼修 汇总</t>
  </si>
  <si>
    <t>pachu 汇总</t>
  </si>
  <si>
    <t>a1404988372 汇总</t>
  </si>
  <si>
    <t>影武者 汇总</t>
  </si>
  <si>
    <t>qiminzsg 汇总</t>
  </si>
  <si>
    <t>TPK4869 汇总</t>
  </si>
  <si>
    <t>党国精华 汇总</t>
  </si>
  <si>
    <t>闪光型络子 汇总</t>
  </si>
  <si>
    <t>winter_z 汇总</t>
  </si>
  <si>
    <t>北朝神棍寇谦之 汇总</t>
  </si>
  <si>
    <t>侯景 汇总</t>
  </si>
  <si>
    <t>footmanbac 汇总</t>
  </si>
  <si>
    <t>kkndlmf 汇总</t>
  </si>
  <si>
    <t>糊糊 汇总</t>
  </si>
  <si>
    <t>联想电脑 汇总</t>
  </si>
  <si>
    <t>拉菲雨 汇总</t>
  </si>
  <si>
    <t>青草池塘 汇总</t>
  </si>
  <si>
    <t>ACURA 汇总</t>
  </si>
  <si>
    <t>大兴冤狱朱洪武 汇总</t>
  </si>
  <si>
    <t>多云转晴 汇总</t>
  </si>
  <si>
    <t>一颗大树 汇总</t>
  </si>
  <si>
    <t>五大三粗 汇总</t>
  </si>
  <si>
    <t>useragent 汇总</t>
  </si>
  <si>
    <t>wraithzju 汇总</t>
  </si>
  <si>
    <t>kantwo 汇总</t>
  </si>
  <si>
    <t>x风林火 汇总</t>
  </si>
  <si>
    <t>riverlandhe 汇总</t>
  </si>
  <si>
    <t>che 汇总</t>
  </si>
  <si>
    <t>卖肾援华斯大叔 汇总</t>
  </si>
  <si>
    <t>虎跃 汇总</t>
  </si>
  <si>
    <t>sunfeng7 汇总</t>
  </si>
  <si>
    <t>Daud 汇总</t>
  </si>
  <si>
    <t>唯恐天下不乱 汇总</t>
  </si>
  <si>
    <t>NuteGunray 汇总</t>
  </si>
  <si>
    <t>留须批袍曹小瞒 汇总</t>
  </si>
  <si>
    <t>曲线救国汪兆铭 汇总</t>
  </si>
  <si>
    <t>近卫步兵师 汇总</t>
  </si>
  <si>
    <t>OLS 汇总</t>
  </si>
  <si>
    <t>lijialun11 汇总</t>
  </si>
  <si>
    <t>sccailei 汇总</t>
  </si>
  <si>
    <t>gundamzaku 汇总</t>
  </si>
  <si>
    <t>enterprise 汇总</t>
  </si>
  <si>
    <t>黄泉将近 汇总</t>
  </si>
  <si>
    <t>cccpprc 汇总</t>
  </si>
  <si>
    <t>铅球万袋 汇总</t>
  </si>
  <si>
    <t>魔术的学徒 汇总</t>
  </si>
  <si>
    <t>saintstone 汇总</t>
  </si>
  <si>
    <t>zwxb1103 汇总</t>
  </si>
  <si>
    <t>取名无能之人 汇总</t>
  </si>
  <si>
    <t>清河氏 汇总</t>
  </si>
  <si>
    <t>飘燃一身 汇总</t>
  </si>
  <si>
    <t>ctqh 汇总</t>
  </si>
  <si>
    <t>逢赌必胜大老虎 汇总</t>
  </si>
  <si>
    <t>newabc 汇总</t>
  </si>
  <si>
    <t>rottenweed 汇总</t>
  </si>
  <si>
    <t>金属框子 汇总</t>
  </si>
  <si>
    <t>fly803in 汇总</t>
  </si>
  <si>
    <t>zgodel 汇总</t>
  </si>
  <si>
    <t>SpaceBridge 汇总</t>
  </si>
  <si>
    <t>越后之龙上杉家2 汇总</t>
  </si>
  <si>
    <t>seedsky 汇总</t>
  </si>
  <si>
    <t>TSQ 汇总</t>
  </si>
  <si>
    <t>叶鸿慈 汇总</t>
  </si>
  <si>
    <t>vichywasser 汇总</t>
  </si>
  <si>
    <t>schrei-nicht 汇总</t>
  </si>
  <si>
    <t>古城幽巷 汇总</t>
  </si>
  <si>
    <t>云上 汇总</t>
  </si>
  <si>
    <t>hykg 汇总</t>
  </si>
  <si>
    <t>小早川美幸 汇总</t>
  </si>
  <si>
    <t>evilminds 汇总</t>
  </si>
  <si>
    <t>落日hartram 汇总</t>
  </si>
  <si>
    <t>thirty 汇总</t>
  </si>
  <si>
    <t>搅基之王阿巴顿 汇总</t>
  </si>
  <si>
    <t>忠贞不二数杨度 汇总</t>
  </si>
  <si>
    <t>用脑袋思考 汇总</t>
  </si>
  <si>
    <t>intelxp180 汇总</t>
  </si>
  <si>
    <t>冬至 汇总</t>
  </si>
  <si>
    <t>APTX4869 汇总</t>
  </si>
  <si>
    <t>夜光铃 汇总</t>
  </si>
  <si>
    <t>自我感觉良好 汇总</t>
  </si>
  <si>
    <t>一回生两回熟 汇总</t>
  </si>
  <si>
    <t>天堂风暴 汇总</t>
  </si>
  <si>
    <t>bardhi 汇总</t>
  </si>
  <si>
    <t>四牛 汇总</t>
  </si>
  <si>
    <t>余胖胖 汇总</t>
  </si>
  <si>
    <t>贵章兄 汇总</t>
  </si>
  <si>
    <t>魏仁理 汇总</t>
  </si>
  <si>
    <t>刘梦龙 汇总</t>
  </si>
  <si>
    <t>greenunicorn 汇总</t>
  </si>
  <si>
    <t>玄武 汇总</t>
  </si>
  <si>
    <t>刘老师 汇总</t>
  </si>
  <si>
    <t>银河飞星 汇总</t>
  </si>
  <si>
    <t>中年民公 汇总</t>
  </si>
  <si>
    <t>changeding 汇总</t>
  </si>
  <si>
    <t>zhangyonng 汇总</t>
  </si>
  <si>
    <t>LD2011323 汇总</t>
  </si>
  <si>
    <t>正义勇者兰斯王 汇总</t>
  </si>
  <si>
    <t>lfcxylwj 汇总</t>
  </si>
  <si>
    <t>在此等候 汇总</t>
  </si>
  <si>
    <t>妖刀 汇总</t>
  </si>
  <si>
    <t>wzhzhyl 汇总</t>
  </si>
  <si>
    <t>总计</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</si>
</sst>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name val="Calibri"/>
    </font>
    <font>
      <sz val="9"/>
      <name val="Calibri"/>
    </font>
    <font>
      <sz val="11"/>
      <color rgb="FF9C5700"/>
      <name val="Calibri"/>
      <family val="2"/>
      <charset val="134"/>
      <scheme val="minor"/>
    </font>
    <font>
      <b/>
      <sz val="9"/>
      <name val="Calibri"/>
    </font>
    <font>
      <sz val="11"/>
      <name val="Calibri"/>
      <family val="2"/>
      <charset val="134"/>
      <scheme val="minor"/>
    </font>
    <font>
      <sz val="9"/>
      <name val="Calibri"/>
      <family val="2"/>
    </font>
    <font>
      <b/>
      <sz val="9"/>
      <name val="Calibri"/>
      <family val="2"/>
    </font>
  </fonts>
  <fills count="5">
    <fill>
      <patternFill patternType="none"/>
    </fill>
    <fill>
      <patternFill patternType="gray125"/>
    </fill>
    <fill>
      <patternFill patternType="solid">
        <fgColor rgb="FFD3D3D3"/>
      </patternFill>
    </fill>
    <fill>
      <patternFill patternType="solid">
        <fgColor rgb="FFFFEB9C"/>
      </patternFill>
    </fill>
    <fill>
      <patternFill patternType="solid">
        <fgColor theme="5"/>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diagonal/>
    </border>
  </borders>
  <cellStyleXfs count="2">
    <xf numFmtId="0" fontId="0" fillId="0" borderId="0"/>
    <xf numFmtId="0" fontId="2" fillId="3" borderId="0" applyNumberFormat="0" applyBorder="0" applyAlignment="0" applyProtection="0"/>
  </cellStyleXfs>
  <cellXfs count="11">
    <xf numFmtId="0" fontId="0" fillId="0" borderId="0" xfId="0"/>
    <xf numFmtId="0" fontId="0" fillId="2" borderId="1" xfId="0" applyFill="1" applyBorder="1"/>
    <xf numFmtId="0" fontId="1" fillId="0" borderId="0" xfId="0" applyFont="1"/>
    <xf numFmtId="0" fontId="0" fillId="2" borderId="2" xfId="0" applyFill="1" applyBorder="1"/>
    <xf numFmtId="0" fontId="0" fillId="0" borderId="0" xfId="0" applyNumberFormat="1"/>
    <xf numFmtId="0" fontId="3" fillId="0" borderId="0" xfId="0" applyFont="1"/>
    <xf numFmtId="0" fontId="2" fillId="3" borderId="0" xfId="1"/>
    <xf numFmtId="0" fontId="2" fillId="4" borderId="0" xfId="1" applyFill="1"/>
    <xf numFmtId="0" fontId="4" fillId="0" borderId="0" xfId="1" applyFont="1" applyFill="1"/>
    <xf numFmtId="0" fontId="5" fillId="0" borderId="0" xfId="0" applyFont="1"/>
    <xf numFmtId="0" fontId="6" fillId="0" borderId="0" xfId="0" applyFont="1"/>
  </cellXfs>
  <cellStyles count="2">
    <cellStyle name="常规" xfId="0" builtinId="0"/>
    <cellStyle name="适中" xfId="1" builtinId="28"/>
  </cellStyles>
  <dxfs count="1">
    <dxf>
      <font>
        <b val="0"/>
        <i val="0"/>
        <strike val="0"/>
        <condense val="0"/>
        <extend val="0"/>
        <outline val="0"/>
        <shadow val="0"/>
        <u val="none"/>
        <vertAlign val="baseline"/>
        <sz val="9"/>
        <color auto="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6"/>
  <sheetViews>
    <sheetView topLeftCell="B1" workbookViewId="0">
      <selection activeCell="E2" sqref="E2"/>
    </sheetView>
  </sheetViews>
  <sheetFormatPr defaultColWidth="20" defaultRowHeight="15"/>
  <cols>
    <col min="1" max="1" width="65.5703125" customWidth="1"/>
    <col min="2" max="2" width="43.7109375" customWidth="1"/>
  </cols>
  <sheetData>
    <row r="1" spans="1:6">
      <c r="A1" s="1" t="s">
        <v>0</v>
      </c>
      <c r="B1" s="1" t="s">
        <v>2</v>
      </c>
      <c r="C1" s="1" t="s">
        <v>808</v>
      </c>
      <c r="D1" s="3" t="s">
        <v>807</v>
      </c>
      <c r="E1" s="3" t="s">
        <v>1</v>
      </c>
      <c r="F1" s="3" t="s">
        <v>809</v>
      </c>
    </row>
    <row r="2" spans="1:6">
      <c r="A2" s="2" t="s">
        <v>165</v>
      </c>
      <c r="B2" s="2" t="s">
        <v>93</v>
      </c>
      <c r="C2" s="2" t="s">
        <v>675</v>
      </c>
      <c r="D2" s="4">
        <v>27886</v>
      </c>
      <c r="E2" s="4">
        <v>1053</v>
      </c>
      <c r="F2" s="2">
        <f t="shared" ref="F2:F65" si="0">E2/D2*100</f>
        <v>3.7760883597504122</v>
      </c>
    </row>
    <row r="3" spans="1:6">
      <c r="A3" s="6" t="s">
        <v>3</v>
      </c>
      <c r="B3" s="2" t="s">
        <v>4</v>
      </c>
      <c r="C3" s="2" t="s">
        <v>692</v>
      </c>
      <c r="D3" s="4">
        <v>8800</v>
      </c>
      <c r="E3" s="4">
        <v>284</v>
      </c>
      <c r="F3" s="2">
        <f t="shared" si="0"/>
        <v>3.2272727272727271</v>
      </c>
    </row>
    <row r="4" spans="1:6">
      <c r="A4" s="6" t="s">
        <v>398</v>
      </c>
      <c r="B4" s="2" t="s">
        <v>93</v>
      </c>
      <c r="C4" s="2" t="s">
        <v>677</v>
      </c>
      <c r="D4" s="4">
        <v>7552</v>
      </c>
      <c r="E4" s="4">
        <v>206</v>
      </c>
      <c r="F4" s="2">
        <f t="shared" si="0"/>
        <v>2.7277542372881358</v>
      </c>
    </row>
    <row r="5" spans="1:6">
      <c r="A5" s="6" t="s">
        <v>78</v>
      </c>
      <c r="B5" s="2" t="s">
        <v>12</v>
      </c>
      <c r="C5" s="2" t="s">
        <v>799</v>
      </c>
      <c r="D5" s="4">
        <v>5597</v>
      </c>
      <c r="E5" s="4">
        <v>177</v>
      </c>
      <c r="F5" s="2">
        <f t="shared" si="0"/>
        <v>3.1624084330891549</v>
      </c>
    </row>
    <row r="6" spans="1:6">
      <c r="A6" s="6" t="s">
        <v>259</v>
      </c>
      <c r="B6" s="2" t="s">
        <v>93</v>
      </c>
      <c r="C6" s="2" t="s">
        <v>676</v>
      </c>
      <c r="D6" s="4">
        <v>11074</v>
      </c>
      <c r="E6" s="4">
        <v>175</v>
      </c>
      <c r="F6" s="2">
        <f t="shared" si="0"/>
        <v>1.5802781289506951</v>
      </c>
    </row>
    <row r="7" spans="1:6">
      <c r="A7" s="6" t="s">
        <v>351</v>
      </c>
      <c r="B7" s="2" t="s">
        <v>150</v>
      </c>
      <c r="C7" s="2" t="s">
        <v>742</v>
      </c>
      <c r="D7" s="4">
        <v>5400</v>
      </c>
      <c r="E7" s="4">
        <v>137</v>
      </c>
      <c r="F7" s="2">
        <f t="shared" si="0"/>
        <v>2.5370370370370368</v>
      </c>
    </row>
    <row r="8" spans="1:6">
      <c r="A8" s="2" t="s">
        <v>294</v>
      </c>
      <c r="B8" s="2" t="s">
        <v>291</v>
      </c>
      <c r="C8" s="2" t="s">
        <v>582</v>
      </c>
      <c r="D8" s="4">
        <v>3629</v>
      </c>
      <c r="E8" s="4">
        <v>135</v>
      </c>
      <c r="F8" s="2">
        <f t="shared" si="0"/>
        <v>3.7200330669605952</v>
      </c>
    </row>
    <row r="9" spans="1:6">
      <c r="A9" s="2" t="s">
        <v>21</v>
      </c>
      <c r="B9" s="2" t="s">
        <v>22</v>
      </c>
      <c r="C9" s="2" t="s">
        <v>678</v>
      </c>
      <c r="D9" s="4">
        <v>4179</v>
      </c>
      <c r="E9" s="4">
        <v>130</v>
      </c>
      <c r="F9" s="2">
        <f t="shared" si="0"/>
        <v>3.1107920555156738</v>
      </c>
    </row>
    <row r="10" spans="1:6">
      <c r="A10" s="2" t="s">
        <v>284</v>
      </c>
      <c r="B10" s="2" t="s">
        <v>285</v>
      </c>
      <c r="C10" s="2" t="s">
        <v>564</v>
      </c>
      <c r="D10" s="4">
        <v>3098</v>
      </c>
      <c r="E10" s="4">
        <v>128</v>
      </c>
      <c r="F10" s="2">
        <f t="shared" si="0"/>
        <v>4.1316978695932853</v>
      </c>
    </row>
    <row r="11" spans="1:6">
      <c r="A11" s="6" t="s">
        <v>206</v>
      </c>
      <c r="B11" s="2" t="s">
        <v>207</v>
      </c>
      <c r="C11" s="2" t="s">
        <v>686</v>
      </c>
      <c r="D11" s="4">
        <v>9057</v>
      </c>
      <c r="E11" s="4">
        <v>118</v>
      </c>
      <c r="F11" s="2">
        <f t="shared" si="0"/>
        <v>1.3028596665562548</v>
      </c>
    </row>
    <row r="12" spans="1:6">
      <c r="A12" s="6" t="s">
        <v>191</v>
      </c>
      <c r="B12" s="2" t="s">
        <v>192</v>
      </c>
      <c r="C12" s="2" t="s">
        <v>522</v>
      </c>
      <c r="D12" s="4">
        <v>2090</v>
      </c>
      <c r="E12" s="4">
        <v>113</v>
      </c>
      <c r="F12" s="2">
        <f t="shared" si="0"/>
        <v>5.4066985645933014</v>
      </c>
    </row>
    <row r="13" spans="1:6">
      <c r="A13" s="6" t="s">
        <v>317</v>
      </c>
      <c r="B13" s="2" t="s">
        <v>150</v>
      </c>
      <c r="C13" s="2" t="s">
        <v>741</v>
      </c>
      <c r="D13" s="4">
        <v>5282</v>
      </c>
      <c r="E13" s="4">
        <v>112</v>
      </c>
      <c r="F13" s="2">
        <f t="shared" si="0"/>
        <v>2.1204089360090874</v>
      </c>
    </row>
    <row r="14" spans="1:6">
      <c r="A14" s="6" t="s">
        <v>11</v>
      </c>
      <c r="B14" s="2" t="s">
        <v>12</v>
      </c>
      <c r="C14" s="2" t="s">
        <v>797</v>
      </c>
      <c r="D14" s="4">
        <v>4267</v>
      </c>
      <c r="E14" s="4">
        <v>110</v>
      </c>
      <c r="F14" s="2">
        <f t="shared" si="0"/>
        <v>2.5779235997187717</v>
      </c>
    </row>
    <row r="15" spans="1:6">
      <c r="A15" s="6" t="s">
        <v>253</v>
      </c>
      <c r="B15" s="2" t="s">
        <v>87</v>
      </c>
      <c r="C15" s="2" t="s">
        <v>750</v>
      </c>
      <c r="D15" s="4">
        <v>4871</v>
      </c>
      <c r="E15" s="4">
        <v>106</v>
      </c>
      <c r="F15" s="2">
        <f t="shared" si="0"/>
        <v>2.1761445288441799</v>
      </c>
    </row>
    <row r="16" spans="1:6">
      <c r="A16" s="2" t="s">
        <v>335</v>
      </c>
      <c r="B16" s="2" t="s">
        <v>287</v>
      </c>
      <c r="C16" s="2" t="s">
        <v>699</v>
      </c>
      <c r="D16" s="4">
        <v>3503</v>
      </c>
      <c r="E16" s="4">
        <v>92</v>
      </c>
      <c r="F16" s="2">
        <f t="shared" si="0"/>
        <v>2.6263202968883812</v>
      </c>
    </row>
    <row r="17" spans="1:6">
      <c r="A17" s="2" t="s">
        <v>282</v>
      </c>
      <c r="B17" s="2" t="s">
        <v>116</v>
      </c>
      <c r="C17" s="2" t="s">
        <v>658</v>
      </c>
      <c r="D17" s="4">
        <v>2431</v>
      </c>
      <c r="E17" s="4">
        <v>88</v>
      </c>
      <c r="F17" s="2">
        <f t="shared" si="0"/>
        <v>3.6199095022624439</v>
      </c>
    </row>
    <row r="18" spans="1:6">
      <c r="A18" s="2" t="s">
        <v>369</v>
      </c>
      <c r="B18" s="2" t="s">
        <v>370</v>
      </c>
      <c r="C18" s="2" t="s">
        <v>786</v>
      </c>
      <c r="D18" s="4">
        <v>880</v>
      </c>
      <c r="E18" s="4">
        <v>86</v>
      </c>
      <c r="F18" s="2">
        <f t="shared" si="0"/>
        <v>9.7727272727272734</v>
      </c>
    </row>
    <row r="19" spans="1:6">
      <c r="A19" s="6" t="s">
        <v>77</v>
      </c>
      <c r="B19" s="2" t="s">
        <v>12</v>
      </c>
      <c r="C19" s="2" t="s">
        <v>798</v>
      </c>
      <c r="D19" s="4">
        <v>3803</v>
      </c>
      <c r="E19" s="4">
        <v>86</v>
      </c>
      <c r="F19" s="2">
        <f t="shared" si="0"/>
        <v>2.2613726005784907</v>
      </c>
    </row>
    <row r="20" spans="1:6">
      <c r="A20" s="6" t="s">
        <v>424</v>
      </c>
      <c r="B20" s="2" t="s">
        <v>375</v>
      </c>
      <c r="C20" s="2" t="s">
        <v>806</v>
      </c>
      <c r="D20" s="4">
        <v>5029</v>
      </c>
      <c r="E20" s="4">
        <v>84</v>
      </c>
      <c r="F20" s="2">
        <f t="shared" si="0"/>
        <v>1.6703121893020483</v>
      </c>
    </row>
    <row r="21" spans="1:6">
      <c r="A21" s="2" t="s">
        <v>380</v>
      </c>
      <c r="B21" s="2" t="s">
        <v>381</v>
      </c>
      <c r="C21" s="2" t="s">
        <v>532</v>
      </c>
      <c r="D21" s="4">
        <v>1995</v>
      </c>
      <c r="E21" s="4">
        <v>81</v>
      </c>
      <c r="F21" s="2">
        <f t="shared" si="0"/>
        <v>4.0601503759398501</v>
      </c>
    </row>
    <row r="22" spans="1:6">
      <c r="A22" s="6" t="s">
        <v>460</v>
      </c>
      <c r="B22" s="2" t="s">
        <v>287</v>
      </c>
      <c r="C22" s="2" t="s">
        <v>703</v>
      </c>
      <c r="D22" s="4">
        <v>3836</v>
      </c>
      <c r="E22" s="4">
        <v>80</v>
      </c>
      <c r="F22" s="2">
        <f t="shared" si="0"/>
        <v>2.0855057351407713</v>
      </c>
    </row>
    <row r="23" spans="1:6">
      <c r="A23" s="6" t="s">
        <v>149</v>
      </c>
      <c r="B23" s="2" t="s">
        <v>150</v>
      </c>
      <c r="C23" s="2" t="s">
        <v>740</v>
      </c>
      <c r="D23" s="4">
        <v>3739</v>
      </c>
      <c r="E23" s="4">
        <v>79</v>
      </c>
      <c r="F23" s="2">
        <f t="shared" si="0"/>
        <v>2.1128644022465899</v>
      </c>
    </row>
    <row r="24" spans="1:6">
      <c r="A24" s="2" t="s">
        <v>67</v>
      </c>
      <c r="B24" s="2" t="s">
        <v>68</v>
      </c>
      <c r="C24" s="2" t="s">
        <v>552</v>
      </c>
      <c r="D24" s="4">
        <v>2990</v>
      </c>
      <c r="E24" s="4">
        <v>78</v>
      </c>
      <c r="F24" s="2">
        <f t="shared" si="0"/>
        <v>2.6086956521739131</v>
      </c>
    </row>
    <row r="25" spans="1:6">
      <c r="A25" s="6" t="s">
        <v>181</v>
      </c>
      <c r="B25" s="2" t="s">
        <v>177</v>
      </c>
      <c r="C25" s="2" t="s">
        <v>498</v>
      </c>
      <c r="D25" s="4">
        <v>3390</v>
      </c>
      <c r="E25" s="4">
        <v>78</v>
      </c>
      <c r="F25" s="2">
        <f t="shared" si="0"/>
        <v>2.3008849557522124</v>
      </c>
    </row>
    <row r="26" spans="1:6">
      <c r="A26" s="2" t="s">
        <v>306</v>
      </c>
      <c r="B26" s="2" t="s">
        <v>307</v>
      </c>
      <c r="C26" s="2" t="s">
        <v>773</v>
      </c>
      <c r="D26" s="4">
        <v>3673</v>
      </c>
      <c r="E26" s="4">
        <v>78</v>
      </c>
      <c r="F26" s="2">
        <f t="shared" si="0"/>
        <v>2.1236046828205826</v>
      </c>
    </row>
    <row r="27" spans="1:6">
      <c r="A27" s="6" t="s">
        <v>29</v>
      </c>
      <c r="B27" s="2" t="s">
        <v>10</v>
      </c>
      <c r="C27" s="2" t="s">
        <v>644</v>
      </c>
      <c r="D27" s="4">
        <v>3428</v>
      </c>
      <c r="E27" s="4">
        <v>76</v>
      </c>
      <c r="F27" s="2">
        <f t="shared" si="0"/>
        <v>2.2170361726954493</v>
      </c>
    </row>
    <row r="28" spans="1:6">
      <c r="A28" s="2" t="s">
        <v>325</v>
      </c>
      <c r="B28" s="2" t="s">
        <v>312</v>
      </c>
      <c r="C28" s="2" t="s">
        <v>551</v>
      </c>
      <c r="D28" s="4">
        <v>2767</v>
      </c>
      <c r="E28" s="4">
        <v>75</v>
      </c>
      <c r="F28" s="2">
        <f t="shared" si="0"/>
        <v>2.7105168052041924</v>
      </c>
    </row>
    <row r="29" spans="1:6">
      <c r="A29" s="2" t="s">
        <v>113</v>
      </c>
      <c r="B29" s="2" t="s">
        <v>114</v>
      </c>
      <c r="C29" s="2" t="s">
        <v>767</v>
      </c>
      <c r="D29" s="4">
        <v>2523</v>
      </c>
      <c r="E29" s="4">
        <v>72</v>
      </c>
      <c r="F29" s="2">
        <f t="shared" si="0"/>
        <v>2.853745541022592</v>
      </c>
    </row>
    <row r="30" spans="1:6">
      <c r="A30" s="6" t="s">
        <v>211</v>
      </c>
      <c r="B30" s="2" t="s">
        <v>212</v>
      </c>
      <c r="C30" s="2" t="s">
        <v>508</v>
      </c>
      <c r="D30" s="4">
        <v>2661</v>
      </c>
      <c r="E30" s="4">
        <v>72</v>
      </c>
      <c r="F30" s="2">
        <f t="shared" si="0"/>
        <v>2.705749718151071</v>
      </c>
    </row>
    <row r="31" spans="1:6">
      <c r="A31" s="6" t="s">
        <v>230</v>
      </c>
      <c r="B31" s="2" t="s">
        <v>212</v>
      </c>
      <c r="C31" s="2" t="s">
        <v>511</v>
      </c>
      <c r="D31" s="4">
        <v>2972</v>
      </c>
      <c r="E31" s="4">
        <v>72</v>
      </c>
      <c r="F31" s="2">
        <f t="shared" si="0"/>
        <v>2.4226110363391657</v>
      </c>
    </row>
    <row r="32" spans="1:6">
      <c r="A32" s="6" t="s">
        <v>301</v>
      </c>
      <c r="B32" s="2" t="s">
        <v>302</v>
      </c>
      <c r="C32" s="2" t="s">
        <v>670</v>
      </c>
      <c r="D32" s="4">
        <v>4169</v>
      </c>
      <c r="E32" s="4">
        <v>71</v>
      </c>
      <c r="F32" s="2">
        <f t="shared" si="0"/>
        <v>1.7030462940753179</v>
      </c>
    </row>
    <row r="33" spans="1:6">
      <c r="A33" s="2" t="s">
        <v>111</v>
      </c>
      <c r="B33" s="2" t="s">
        <v>112</v>
      </c>
      <c r="C33" s="2" t="s">
        <v>759</v>
      </c>
      <c r="D33" s="4">
        <v>2658</v>
      </c>
      <c r="E33" s="4">
        <v>69</v>
      </c>
      <c r="F33" s="2">
        <f t="shared" si="0"/>
        <v>2.5959367945823928</v>
      </c>
    </row>
    <row r="34" spans="1:6">
      <c r="A34" s="2" t="s">
        <v>437</v>
      </c>
      <c r="B34" s="2" t="s">
        <v>438</v>
      </c>
      <c r="C34" s="2" t="s">
        <v>757</v>
      </c>
      <c r="D34" s="4">
        <v>3507</v>
      </c>
      <c r="E34" s="4">
        <v>66</v>
      </c>
      <c r="F34" s="2">
        <f t="shared" si="0"/>
        <v>1.8819503849443968</v>
      </c>
    </row>
    <row r="35" spans="1:6">
      <c r="A35" s="2" t="s">
        <v>213</v>
      </c>
      <c r="B35" s="2" t="s">
        <v>214</v>
      </c>
      <c r="C35" s="2" t="s">
        <v>659</v>
      </c>
      <c r="D35" s="4">
        <v>4105</v>
      </c>
      <c r="E35" s="4">
        <v>66</v>
      </c>
      <c r="F35" s="2">
        <f t="shared" si="0"/>
        <v>1.607795371498173</v>
      </c>
    </row>
    <row r="36" spans="1:6">
      <c r="A36" s="2" t="s">
        <v>423</v>
      </c>
      <c r="B36" s="2" t="s">
        <v>422</v>
      </c>
      <c r="C36" s="2" t="s">
        <v>504</v>
      </c>
      <c r="D36" s="4">
        <v>3444</v>
      </c>
      <c r="E36" s="4">
        <v>65</v>
      </c>
      <c r="F36" s="2">
        <f t="shared" si="0"/>
        <v>1.8873403019744484</v>
      </c>
    </row>
    <row r="37" spans="1:6">
      <c r="A37" s="6" t="s">
        <v>59</v>
      </c>
      <c r="B37" s="2" t="s">
        <v>60</v>
      </c>
      <c r="C37" s="2" t="s">
        <v>770</v>
      </c>
      <c r="D37" s="4">
        <v>3589</v>
      </c>
      <c r="E37" s="4">
        <v>65</v>
      </c>
      <c r="F37" s="2">
        <f t="shared" si="0"/>
        <v>1.8110894399554194</v>
      </c>
    </row>
    <row r="38" spans="1:6">
      <c r="A38" s="6" t="s">
        <v>445</v>
      </c>
      <c r="B38" s="2" t="s">
        <v>370</v>
      </c>
      <c r="C38" s="2" t="s">
        <v>788</v>
      </c>
      <c r="D38" s="4">
        <v>2378</v>
      </c>
      <c r="E38" s="4">
        <v>64</v>
      </c>
      <c r="F38" s="2">
        <f t="shared" si="0"/>
        <v>2.6913372582001682</v>
      </c>
    </row>
    <row r="39" spans="1:6">
      <c r="A39" t="s">
        <v>204</v>
      </c>
      <c r="B39" s="2" t="s">
        <v>205</v>
      </c>
      <c r="C39" s="2" t="s">
        <v>733</v>
      </c>
      <c r="D39" s="4">
        <v>3277</v>
      </c>
      <c r="E39" s="4">
        <v>64</v>
      </c>
      <c r="F39" s="2">
        <f t="shared" si="0"/>
        <v>1.9530057979859627</v>
      </c>
    </row>
    <row r="40" spans="1:6">
      <c r="A40" s="2" t="s">
        <v>224</v>
      </c>
      <c r="B40" s="2" t="s">
        <v>225</v>
      </c>
      <c r="C40" s="2" t="s">
        <v>765</v>
      </c>
      <c r="D40" s="4">
        <v>2392</v>
      </c>
      <c r="E40" s="4">
        <v>63</v>
      </c>
      <c r="F40" s="2">
        <f t="shared" si="0"/>
        <v>2.6337792642140467</v>
      </c>
    </row>
    <row r="41" spans="1:6">
      <c r="A41" s="6" t="s">
        <v>172</v>
      </c>
      <c r="B41" s="2" t="s">
        <v>173</v>
      </c>
      <c r="C41" s="2" t="s">
        <v>713</v>
      </c>
      <c r="D41" s="4">
        <v>4674</v>
      </c>
      <c r="E41" s="4">
        <v>63</v>
      </c>
      <c r="F41" s="2">
        <f t="shared" si="0"/>
        <v>1.3478818998716302</v>
      </c>
    </row>
    <row r="42" spans="1:6">
      <c r="A42" s="2" t="s">
        <v>52</v>
      </c>
      <c r="B42" s="2" t="s">
        <v>53</v>
      </c>
      <c r="C42" s="2" t="s">
        <v>516</v>
      </c>
      <c r="D42" s="4">
        <v>1771</v>
      </c>
      <c r="E42" s="4">
        <v>62</v>
      </c>
      <c r="F42" s="2">
        <f t="shared" si="0"/>
        <v>3.5008469791078487</v>
      </c>
    </row>
    <row r="43" spans="1:6">
      <c r="A43" s="6" t="s">
        <v>366</v>
      </c>
      <c r="B43" s="2" t="s">
        <v>289</v>
      </c>
      <c r="C43" s="2" t="s">
        <v>616</v>
      </c>
      <c r="D43" s="4">
        <v>2144</v>
      </c>
      <c r="E43" s="4">
        <v>62</v>
      </c>
      <c r="F43" s="2">
        <f t="shared" si="0"/>
        <v>2.8917910447761193</v>
      </c>
    </row>
    <row r="44" spans="1:6">
      <c r="A44" s="2" t="s">
        <v>404</v>
      </c>
      <c r="B44" s="2" t="s">
        <v>405</v>
      </c>
      <c r="C44" s="2" t="s">
        <v>602</v>
      </c>
      <c r="D44" s="4">
        <v>2471</v>
      </c>
      <c r="E44" s="4">
        <v>61</v>
      </c>
      <c r="F44" s="2">
        <f t="shared" si="0"/>
        <v>2.4686361796843381</v>
      </c>
    </row>
    <row r="45" spans="1:6">
      <c r="A45" s="2" t="s">
        <v>15</v>
      </c>
      <c r="B45" s="2" t="s">
        <v>16</v>
      </c>
      <c r="C45" s="2" t="s">
        <v>691</v>
      </c>
      <c r="D45" s="4">
        <v>2824</v>
      </c>
      <c r="E45" s="4">
        <v>61</v>
      </c>
      <c r="F45" s="2">
        <f t="shared" si="0"/>
        <v>2.1600566572237958</v>
      </c>
    </row>
    <row r="46" spans="1:6">
      <c r="A46" s="6" t="s">
        <v>322</v>
      </c>
      <c r="B46" s="2" t="s">
        <v>275</v>
      </c>
      <c r="C46" s="2" t="s">
        <v>618</v>
      </c>
      <c r="D46" s="4">
        <v>3132</v>
      </c>
      <c r="E46" s="4">
        <v>61</v>
      </c>
      <c r="F46" s="2">
        <f t="shared" si="0"/>
        <v>1.9476372924648786</v>
      </c>
    </row>
    <row r="47" spans="1:6">
      <c r="A47" s="2" t="s">
        <v>418</v>
      </c>
      <c r="B47" s="2" t="s">
        <v>201</v>
      </c>
      <c r="C47" s="2" t="s">
        <v>587</v>
      </c>
      <c r="D47" s="4">
        <v>2666</v>
      </c>
      <c r="E47" s="4">
        <v>60</v>
      </c>
      <c r="F47" s="2">
        <f t="shared" si="0"/>
        <v>2.2505626406601649</v>
      </c>
    </row>
    <row r="48" spans="1:6">
      <c r="A48" s="6" t="s">
        <v>270</v>
      </c>
      <c r="B48" s="2" t="s">
        <v>271</v>
      </c>
      <c r="C48" s="2" t="s">
        <v>601</v>
      </c>
      <c r="D48" s="4">
        <v>2903</v>
      </c>
      <c r="E48" s="4">
        <v>59</v>
      </c>
      <c r="F48" s="2">
        <f t="shared" si="0"/>
        <v>2.0323802962452637</v>
      </c>
    </row>
    <row r="49" spans="1:6">
      <c r="A49" s="6" t="s">
        <v>129</v>
      </c>
      <c r="B49" s="2" t="s">
        <v>101</v>
      </c>
      <c r="C49" s="2" t="s">
        <v>685</v>
      </c>
      <c r="D49" s="4">
        <v>1784</v>
      </c>
      <c r="E49" s="4">
        <v>58</v>
      </c>
      <c r="F49" s="2">
        <f t="shared" si="0"/>
        <v>3.2511210762331837</v>
      </c>
    </row>
    <row r="50" spans="1:6">
      <c r="A50" s="6" t="s">
        <v>327</v>
      </c>
      <c r="B50" s="2" t="s">
        <v>87</v>
      </c>
      <c r="C50" s="2" t="s">
        <v>751</v>
      </c>
      <c r="D50" s="4">
        <v>3453</v>
      </c>
      <c r="E50" s="4">
        <v>58</v>
      </c>
      <c r="F50" s="2">
        <f t="shared" si="0"/>
        <v>1.6796988126267014</v>
      </c>
    </row>
    <row r="51" spans="1:6">
      <c r="A51" s="6" t="s">
        <v>376</v>
      </c>
      <c r="B51" s="2" t="s">
        <v>377</v>
      </c>
      <c r="C51" s="2" t="s">
        <v>531</v>
      </c>
      <c r="D51" s="4">
        <v>1394</v>
      </c>
      <c r="E51" s="4">
        <v>57</v>
      </c>
      <c r="F51" s="2">
        <f t="shared" si="0"/>
        <v>4.0889526542324246</v>
      </c>
    </row>
    <row r="52" spans="1:6">
      <c r="A52" s="6" t="s">
        <v>218</v>
      </c>
      <c r="B52" s="2" t="s">
        <v>212</v>
      </c>
      <c r="C52" s="2" t="s">
        <v>509</v>
      </c>
      <c r="D52" s="4">
        <v>2955</v>
      </c>
      <c r="E52" s="4">
        <v>57</v>
      </c>
      <c r="F52" s="2">
        <f t="shared" si="0"/>
        <v>1.9289340101522845</v>
      </c>
    </row>
    <row r="53" spans="1:6">
      <c r="A53" s="2" t="s">
        <v>265</v>
      </c>
      <c r="B53" s="2" t="s">
        <v>266</v>
      </c>
      <c r="C53" s="2" t="s">
        <v>563</v>
      </c>
      <c r="D53" s="4">
        <v>1513</v>
      </c>
      <c r="E53" s="4">
        <v>56</v>
      </c>
      <c r="F53" s="2">
        <f t="shared" si="0"/>
        <v>3.7012557832121615</v>
      </c>
    </row>
    <row r="54" spans="1:6">
      <c r="A54" s="6" t="s">
        <v>171</v>
      </c>
      <c r="B54" s="2" t="s">
        <v>14</v>
      </c>
      <c r="C54" s="2" t="s">
        <v>548</v>
      </c>
      <c r="D54" s="4">
        <v>2155</v>
      </c>
      <c r="E54" s="4">
        <v>55</v>
      </c>
      <c r="F54" s="2">
        <f t="shared" si="0"/>
        <v>2.5522041763341066</v>
      </c>
    </row>
    <row r="55" spans="1:6">
      <c r="A55" s="6" t="s">
        <v>30</v>
      </c>
      <c r="B55" s="2" t="s">
        <v>31</v>
      </c>
      <c r="C55" s="2" t="s">
        <v>571</v>
      </c>
      <c r="D55" s="4">
        <v>2709</v>
      </c>
      <c r="E55" s="4">
        <v>55</v>
      </c>
      <c r="F55" s="2">
        <f t="shared" si="0"/>
        <v>2.0302694721299375</v>
      </c>
    </row>
    <row r="56" spans="1:6">
      <c r="A56" s="6" t="s">
        <v>145</v>
      </c>
      <c r="B56" s="2" t="s">
        <v>146</v>
      </c>
      <c r="C56" s="2" t="s">
        <v>735</v>
      </c>
      <c r="D56" s="4">
        <v>2689</v>
      </c>
      <c r="E56" s="4">
        <v>54</v>
      </c>
      <c r="F56" s="2">
        <f t="shared" si="0"/>
        <v>2.008181480104128</v>
      </c>
    </row>
    <row r="57" spans="1:6">
      <c r="A57" s="6" t="s">
        <v>477</v>
      </c>
      <c r="B57" s="2" t="s">
        <v>383</v>
      </c>
      <c r="C57" s="2" t="s">
        <v>640</v>
      </c>
      <c r="D57" s="4">
        <v>1459</v>
      </c>
      <c r="E57" s="4">
        <v>53</v>
      </c>
      <c r="F57" s="2">
        <f t="shared" si="0"/>
        <v>3.6326250856751203</v>
      </c>
    </row>
    <row r="58" spans="1:6">
      <c r="A58" s="2" t="s">
        <v>144</v>
      </c>
      <c r="B58" s="2" t="s">
        <v>6</v>
      </c>
      <c r="C58" s="2" t="s">
        <v>557</v>
      </c>
      <c r="D58" s="4">
        <v>1612</v>
      </c>
      <c r="E58" s="4">
        <v>53</v>
      </c>
      <c r="F58" s="2">
        <f t="shared" si="0"/>
        <v>3.2878411910669971</v>
      </c>
    </row>
    <row r="59" spans="1:6">
      <c r="A59" s="6" t="s">
        <v>392</v>
      </c>
      <c r="B59" s="2" t="s">
        <v>383</v>
      </c>
      <c r="C59" s="2" t="s">
        <v>622</v>
      </c>
      <c r="D59" s="4">
        <v>2348</v>
      </c>
      <c r="E59" s="4">
        <v>53</v>
      </c>
      <c r="F59" s="2">
        <f t="shared" si="0"/>
        <v>2.2572402044293014</v>
      </c>
    </row>
    <row r="60" spans="1:6">
      <c r="A60" s="6" t="s">
        <v>315</v>
      </c>
      <c r="B60" s="2" t="s">
        <v>316</v>
      </c>
      <c r="C60" s="2" t="s">
        <v>739</v>
      </c>
      <c r="D60" s="4">
        <v>3085</v>
      </c>
      <c r="E60" s="4">
        <v>53</v>
      </c>
      <c r="F60" s="2">
        <f t="shared" si="0"/>
        <v>1.7179902755267422</v>
      </c>
    </row>
    <row r="61" spans="1:6">
      <c r="A61" s="2" t="s">
        <v>358</v>
      </c>
      <c r="B61" s="2" t="s">
        <v>258</v>
      </c>
      <c r="C61" s="2" t="s">
        <v>570</v>
      </c>
      <c r="D61" s="4">
        <v>2437</v>
      </c>
      <c r="E61" s="4">
        <v>51</v>
      </c>
      <c r="F61" s="2">
        <f t="shared" si="0"/>
        <v>2.0927369716865001</v>
      </c>
    </row>
    <row r="62" spans="1:6">
      <c r="A62" s="6" t="s">
        <v>163</v>
      </c>
      <c r="B62" s="2" t="s">
        <v>164</v>
      </c>
      <c r="C62" s="2" t="s">
        <v>731</v>
      </c>
      <c r="D62" s="4">
        <v>2763</v>
      </c>
      <c r="E62" s="4">
        <v>51</v>
      </c>
      <c r="F62" s="2">
        <f t="shared" si="0"/>
        <v>1.8458197611292075</v>
      </c>
    </row>
    <row r="63" spans="1:6">
      <c r="A63" s="6" t="s">
        <v>202</v>
      </c>
      <c r="B63" s="2" t="s">
        <v>203</v>
      </c>
      <c r="C63" s="2" t="s">
        <v>608</v>
      </c>
      <c r="D63" s="4">
        <v>3566</v>
      </c>
      <c r="E63" s="4">
        <v>51</v>
      </c>
      <c r="F63" s="2">
        <f t="shared" si="0"/>
        <v>1.4301738642736961</v>
      </c>
    </row>
    <row r="64" spans="1:6">
      <c r="A64" s="6" t="s">
        <v>255</v>
      </c>
      <c r="B64" s="2" t="s">
        <v>214</v>
      </c>
      <c r="C64" s="2" t="s">
        <v>660</v>
      </c>
      <c r="D64" s="4">
        <v>2301</v>
      </c>
      <c r="E64" s="4">
        <v>50</v>
      </c>
      <c r="F64" s="2">
        <f t="shared" si="0"/>
        <v>2.17296827466319</v>
      </c>
    </row>
    <row r="65" spans="1:6">
      <c r="A65" s="6" t="s">
        <v>338</v>
      </c>
      <c r="B65" s="2" t="s">
        <v>186</v>
      </c>
      <c r="C65" s="2" t="s">
        <v>755</v>
      </c>
      <c r="D65" s="4">
        <v>2726</v>
      </c>
      <c r="E65" s="4">
        <v>50</v>
      </c>
      <c r="F65" s="2">
        <f t="shared" si="0"/>
        <v>1.8341892883345561</v>
      </c>
    </row>
    <row r="66" spans="1:6">
      <c r="A66" s="2" t="s">
        <v>240</v>
      </c>
      <c r="B66" s="2" t="s">
        <v>241</v>
      </c>
      <c r="C66" s="2" t="s">
        <v>758</v>
      </c>
      <c r="D66" s="4">
        <v>3394</v>
      </c>
      <c r="E66" s="4">
        <v>50</v>
      </c>
      <c r="F66" s="2">
        <f t="shared" ref="F66:F129" si="1">E66/D66*100</f>
        <v>1.4731879787860931</v>
      </c>
    </row>
    <row r="67" spans="1:6">
      <c r="A67" s="6" t="s">
        <v>107</v>
      </c>
      <c r="B67" s="2" t="s">
        <v>10</v>
      </c>
      <c r="C67" s="2" t="s">
        <v>645</v>
      </c>
      <c r="D67" s="4">
        <v>2747</v>
      </c>
      <c r="E67" s="4">
        <v>49</v>
      </c>
      <c r="F67" s="2">
        <f t="shared" si="1"/>
        <v>1.7837641062977794</v>
      </c>
    </row>
    <row r="68" spans="1:6">
      <c r="A68" s="6" t="s">
        <v>228</v>
      </c>
      <c r="B68" s="2" t="s">
        <v>229</v>
      </c>
      <c r="C68" s="2" t="s">
        <v>680</v>
      </c>
      <c r="D68" s="4">
        <v>2872</v>
      </c>
      <c r="E68" s="4">
        <v>48</v>
      </c>
      <c r="F68" s="2">
        <f t="shared" si="1"/>
        <v>1.6713091922005572</v>
      </c>
    </row>
    <row r="69" spans="1:6">
      <c r="A69" s="2" t="s">
        <v>73</v>
      </c>
      <c r="B69" s="2" t="s">
        <v>74</v>
      </c>
      <c r="C69" s="2" t="s">
        <v>655</v>
      </c>
      <c r="D69" s="4">
        <v>3118</v>
      </c>
      <c r="E69" s="4">
        <v>48</v>
      </c>
      <c r="F69" s="2">
        <f t="shared" si="1"/>
        <v>1.539448364336113</v>
      </c>
    </row>
    <row r="70" spans="1:6">
      <c r="A70" s="2" t="s">
        <v>311</v>
      </c>
      <c r="B70" s="2" t="s">
        <v>312</v>
      </c>
      <c r="C70" s="2" t="s">
        <v>550</v>
      </c>
      <c r="D70" s="4">
        <v>881</v>
      </c>
      <c r="E70" s="4">
        <v>46</v>
      </c>
      <c r="F70" s="2">
        <f t="shared" si="1"/>
        <v>5.2213393870601585</v>
      </c>
    </row>
    <row r="71" spans="1:6">
      <c r="A71" s="6" t="s">
        <v>222</v>
      </c>
      <c r="B71" s="2" t="s">
        <v>89</v>
      </c>
      <c r="C71" s="2" t="s">
        <v>610</v>
      </c>
      <c r="D71" s="4">
        <v>2765</v>
      </c>
      <c r="E71" s="4">
        <v>46</v>
      </c>
      <c r="F71" s="2">
        <f t="shared" si="1"/>
        <v>1.6636528028933093</v>
      </c>
    </row>
    <row r="72" spans="1:6">
      <c r="A72" s="6" t="s">
        <v>454</v>
      </c>
      <c r="B72" s="2" t="s">
        <v>97</v>
      </c>
      <c r="C72" s="2" t="s">
        <v>595</v>
      </c>
      <c r="D72" s="4">
        <v>3105</v>
      </c>
      <c r="E72" s="4">
        <v>46</v>
      </c>
      <c r="F72" s="2">
        <f t="shared" si="1"/>
        <v>1.4814814814814816</v>
      </c>
    </row>
    <row r="73" spans="1:6">
      <c r="A73" s="6" t="s">
        <v>457</v>
      </c>
      <c r="B73" s="2" t="s">
        <v>379</v>
      </c>
      <c r="C73" s="2" t="s">
        <v>795</v>
      </c>
      <c r="D73" s="4">
        <v>1859</v>
      </c>
      <c r="E73" s="4">
        <v>45</v>
      </c>
      <c r="F73" s="2">
        <f t="shared" si="1"/>
        <v>2.4206562668101133</v>
      </c>
    </row>
    <row r="74" spans="1:6">
      <c r="A74" s="2" t="s">
        <v>292</v>
      </c>
      <c r="B74" s="2" t="s">
        <v>293</v>
      </c>
      <c r="C74" s="2" t="s">
        <v>781</v>
      </c>
      <c r="D74" s="4">
        <v>1929</v>
      </c>
      <c r="E74" s="4">
        <v>45</v>
      </c>
      <c r="F74" s="2">
        <f t="shared" si="1"/>
        <v>2.3328149300155521</v>
      </c>
    </row>
    <row r="75" spans="1:6">
      <c r="A75" s="6" t="s">
        <v>160</v>
      </c>
      <c r="B75" s="2" t="s">
        <v>97</v>
      </c>
      <c r="C75" s="2" t="s">
        <v>590</v>
      </c>
      <c r="D75" s="4">
        <v>2270</v>
      </c>
      <c r="E75" s="4">
        <v>45</v>
      </c>
      <c r="F75" s="2">
        <f t="shared" si="1"/>
        <v>1.9823788546255507</v>
      </c>
    </row>
    <row r="76" spans="1:6">
      <c r="A76" s="6" t="s">
        <v>58</v>
      </c>
      <c r="B76" s="2" t="s">
        <v>14</v>
      </c>
      <c r="C76" s="2" t="s">
        <v>542</v>
      </c>
      <c r="D76" s="4">
        <v>3165</v>
      </c>
      <c r="E76" s="4">
        <v>45</v>
      </c>
      <c r="F76" s="2">
        <f t="shared" si="1"/>
        <v>1.4218009478672986</v>
      </c>
    </row>
    <row r="77" spans="1:6">
      <c r="A77" s="6" t="s">
        <v>489</v>
      </c>
      <c r="B77" s="2" t="s">
        <v>490</v>
      </c>
      <c r="C77" s="2" t="s">
        <v>535</v>
      </c>
      <c r="D77" s="4">
        <v>1742</v>
      </c>
      <c r="E77" s="4">
        <v>44</v>
      </c>
      <c r="F77" s="2">
        <f t="shared" si="1"/>
        <v>2.525832376578645</v>
      </c>
    </row>
    <row r="78" spans="1:6">
      <c r="A78" s="6" t="s">
        <v>414</v>
      </c>
      <c r="B78" s="2" t="s">
        <v>383</v>
      </c>
      <c r="C78" s="2" t="s">
        <v>625</v>
      </c>
      <c r="D78" s="4">
        <v>2112</v>
      </c>
      <c r="E78" s="4">
        <v>44</v>
      </c>
      <c r="F78" s="2">
        <f t="shared" si="1"/>
        <v>2.083333333333333</v>
      </c>
    </row>
    <row r="79" spans="1:6">
      <c r="A79" s="6" t="s">
        <v>98</v>
      </c>
      <c r="B79" s="2" t="s">
        <v>99</v>
      </c>
      <c r="C79" s="2" t="s">
        <v>716</v>
      </c>
      <c r="D79" s="4">
        <v>2377</v>
      </c>
      <c r="E79" s="4">
        <v>44</v>
      </c>
      <c r="F79" s="2">
        <f t="shared" si="1"/>
        <v>1.8510727808161549</v>
      </c>
    </row>
    <row r="80" spans="1:6">
      <c r="A80" s="2" t="s">
        <v>349</v>
      </c>
      <c r="B80" s="2" t="s">
        <v>350</v>
      </c>
      <c r="C80" s="2" t="s">
        <v>656</v>
      </c>
      <c r="D80" s="4">
        <v>3504</v>
      </c>
      <c r="E80" s="4">
        <v>44</v>
      </c>
      <c r="F80" s="2">
        <f t="shared" si="1"/>
        <v>1.2557077625570776</v>
      </c>
    </row>
    <row r="81" spans="1:6">
      <c r="A81" s="6" t="s">
        <v>352</v>
      </c>
      <c r="B81" s="2" t="s">
        <v>353</v>
      </c>
      <c r="C81" s="2" t="s">
        <v>802</v>
      </c>
      <c r="D81" s="4">
        <v>2976</v>
      </c>
      <c r="E81" s="4">
        <v>43</v>
      </c>
      <c r="F81" s="2">
        <f t="shared" si="1"/>
        <v>1.4448924731182795</v>
      </c>
    </row>
    <row r="82" spans="1:6">
      <c r="A82" s="2" t="s">
        <v>166</v>
      </c>
      <c r="B82" s="2" t="s">
        <v>167</v>
      </c>
      <c r="C82" s="2" t="s">
        <v>649</v>
      </c>
      <c r="D82" s="4">
        <v>4060</v>
      </c>
      <c r="E82" s="4">
        <v>43</v>
      </c>
      <c r="F82" s="2">
        <f t="shared" si="1"/>
        <v>1.059113300492611</v>
      </c>
    </row>
    <row r="83" spans="1:6">
      <c r="A83" s="2" t="s">
        <v>420</v>
      </c>
      <c r="B83" s="2" t="s">
        <v>33</v>
      </c>
      <c r="C83" s="2" t="s">
        <v>606</v>
      </c>
      <c r="D83" s="4">
        <v>1832</v>
      </c>
      <c r="E83" s="4">
        <v>41</v>
      </c>
      <c r="F83" s="2">
        <f t="shared" si="1"/>
        <v>2.2379912663755457</v>
      </c>
    </row>
    <row r="84" spans="1:6">
      <c r="A84" s="6" t="s">
        <v>439</v>
      </c>
      <c r="B84" s="2" t="s">
        <v>383</v>
      </c>
      <c r="C84" s="2" t="s">
        <v>633</v>
      </c>
      <c r="D84" s="4">
        <v>2698</v>
      </c>
      <c r="E84" s="4">
        <v>41</v>
      </c>
      <c r="F84" s="2">
        <f t="shared" si="1"/>
        <v>1.5196441808747221</v>
      </c>
    </row>
    <row r="85" spans="1:6">
      <c r="A85" s="2" t="s">
        <v>152</v>
      </c>
      <c r="B85" s="2" t="s">
        <v>153</v>
      </c>
      <c r="C85" s="2" t="s">
        <v>789</v>
      </c>
      <c r="D85" s="4">
        <v>1077</v>
      </c>
      <c r="E85" s="4">
        <v>40</v>
      </c>
      <c r="F85" s="2">
        <f t="shared" si="1"/>
        <v>3.7140204271123487</v>
      </c>
    </row>
    <row r="86" spans="1:6">
      <c r="A86" s="2" t="s">
        <v>9</v>
      </c>
      <c r="B86" s="2" t="s">
        <v>10</v>
      </c>
      <c r="C86" s="2" t="s">
        <v>642</v>
      </c>
      <c r="D86" s="4">
        <v>1732</v>
      </c>
      <c r="E86" s="4">
        <v>40</v>
      </c>
      <c r="F86" s="2">
        <f t="shared" si="1"/>
        <v>2.3094688221709005</v>
      </c>
    </row>
    <row r="87" spans="1:6">
      <c r="A87" s="6" t="s">
        <v>427</v>
      </c>
      <c r="B87" s="2" t="s">
        <v>428</v>
      </c>
      <c r="C87" s="2" t="s">
        <v>683</v>
      </c>
      <c r="D87" s="4">
        <v>3670</v>
      </c>
      <c r="E87" s="4">
        <v>40</v>
      </c>
      <c r="F87" s="2">
        <f t="shared" si="1"/>
        <v>1.0899182561307901</v>
      </c>
    </row>
    <row r="88" spans="1:6">
      <c r="A88" s="2" t="s">
        <v>313</v>
      </c>
      <c r="B88" s="2" t="s">
        <v>6</v>
      </c>
      <c r="C88" s="2" t="s">
        <v>560</v>
      </c>
      <c r="D88" s="4">
        <v>1099</v>
      </c>
      <c r="E88" s="4">
        <v>39</v>
      </c>
      <c r="F88" s="2">
        <f t="shared" si="1"/>
        <v>3.5486806187443132</v>
      </c>
    </row>
    <row r="89" spans="1:6">
      <c r="A89" s="6" t="s">
        <v>178</v>
      </c>
      <c r="B89" s="2" t="s">
        <v>177</v>
      </c>
      <c r="C89" s="2" t="s">
        <v>497</v>
      </c>
      <c r="D89" s="4">
        <v>2447</v>
      </c>
      <c r="E89" s="4">
        <v>39</v>
      </c>
      <c r="F89" s="2">
        <f t="shared" si="1"/>
        <v>1.5937883122190439</v>
      </c>
    </row>
    <row r="90" spans="1:6">
      <c r="A90" s="6" t="s">
        <v>69</v>
      </c>
      <c r="B90" s="2" t="s">
        <v>65</v>
      </c>
      <c r="C90" s="2" t="s">
        <v>707</v>
      </c>
      <c r="D90" s="4">
        <v>1595</v>
      </c>
      <c r="E90" s="4">
        <v>38</v>
      </c>
      <c r="F90" s="2">
        <f t="shared" si="1"/>
        <v>2.3824451410658307</v>
      </c>
    </row>
    <row r="91" spans="1:6">
      <c r="A91" s="2" t="s">
        <v>235</v>
      </c>
      <c r="B91" s="2" t="s">
        <v>236</v>
      </c>
      <c r="C91" s="2" t="s">
        <v>565</v>
      </c>
      <c r="D91" s="4">
        <v>2049</v>
      </c>
      <c r="E91" s="4">
        <v>38</v>
      </c>
      <c r="F91" s="2">
        <f t="shared" si="1"/>
        <v>1.8545632015617375</v>
      </c>
    </row>
    <row r="92" spans="1:6">
      <c r="A92" s="2" t="s">
        <v>137</v>
      </c>
      <c r="B92" s="2" t="s">
        <v>138</v>
      </c>
      <c r="C92" s="2" t="s">
        <v>554</v>
      </c>
      <c r="D92" s="4">
        <v>2058</v>
      </c>
      <c r="E92" s="4">
        <v>38</v>
      </c>
      <c r="F92" s="2">
        <f t="shared" si="1"/>
        <v>1.8464528668610301</v>
      </c>
    </row>
    <row r="93" spans="1:6">
      <c r="A93" s="2" t="s">
        <v>239</v>
      </c>
      <c r="B93" s="2" t="s">
        <v>31</v>
      </c>
      <c r="C93" s="2" t="s">
        <v>572</v>
      </c>
      <c r="D93" s="4">
        <v>2177</v>
      </c>
      <c r="E93" s="4">
        <v>38</v>
      </c>
      <c r="F93" s="2">
        <f t="shared" si="1"/>
        <v>1.7455213596692696</v>
      </c>
    </row>
    <row r="94" spans="1:6">
      <c r="A94" s="2" t="s">
        <v>84</v>
      </c>
      <c r="B94" s="2" t="s">
        <v>28</v>
      </c>
      <c r="C94" s="2" t="s">
        <v>662</v>
      </c>
      <c r="D94" s="4">
        <v>765</v>
      </c>
      <c r="E94" s="4">
        <v>37</v>
      </c>
      <c r="F94" s="2">
        <f t="shared" si="1"/>
        <v>4.8366013071895431</v>
      </c>
    </row>
    <row r="95" spans="1:6">
      <c r="A95" s="6" t="s">
        <v>283</v>
      </c>
      <c r="B95" s="2" t="s">
        <v>212</v>
      </c>
      <c r="C95" s="2" t="s">
        <v>514</v>
      </c>
      <c r="D95" s="4">
        <v>2080</v>
      </c>
      <c r="E95" s="4">
        <v>37</v>
      </c>
      <c r="F95" s="2">
        <f t="shared" si="1"/>
        <v>1.7788461538461537</v>
      </c>
    </row>
    <row r="96" spans="1:6">
      <c r="A96" s="2" t="s">
        <v>108</v>
      </c>
      <c r="B96" s="2" t="s">
        <v>109</v>
      </c>
      <c r="C96" s="2" t="s">
        <v>652</v>
      </c>
      <c r="D96" s="4">
        <v>2464</v>
      </c>
      <c r="E96" s="4">
        <v>37</v>
      </c>
      <c r="F96" s="2">
        <f t="shared" si="1"/>
        <v>1.5016233766233766</v>
      </c>
    </row>
    <row r="97" spans="1:6">
      <c r="A97" s="6" t="s">
        <v>432</v>
      </c>
      <c r="B97" s="2" t="s">
        <v>383</v>
      </c>
      <c r="C97" s="2" t="s">
        <v>629</v>
      </c>
      <c r="D97" s="4">
        <v>2476</v>
      </c>
      <c r="E97" s="4">
        <v>37</v>
      </c>
      <c r="F97" s="2">
        <f t="shared" si="1"/>
        <v>1.494345718901454</v>
      </c>
    </row>
    <row r="98" spans="1:6">
      <c r="A98" s="6" t="s">
        <v>409</v>
      </c>
      <c r="B98" s="2" t="s">
        <v>383</v>
      </c>
      <c r="C98" s="2" t="s">
        <v>624</v>
      </c>
      <c r="D98" s="4">
        <v>1447</v>
      </c>
      <c r="E98" s="4">
        <v>36</v>
      </c>
      <c r="F98" s="2">
        <f t="shared" si="1"/>
        <v>2.48790601243953</v>
      </c>
    </row>
    <row r="99" spans="1:6">
      <c r="A99" s="6" t="s">
        <v>466</v>
      </c>
      <c r="B99" s="2" t="s">
        <v>383</v>
      </c>
      <c r="C99" s="2" t="s">
        <v>639</v>
      </c>
      <c r="D99" s="4">
        <v>1988</v>
      </c>
      <c r="E99" s="4">
        <v>36</v>
      </c>
      <c r="F99" s="2">
        <f t="shared" si="1"/>
        <v>1.8108651911468814</v>
      </c>
    </row>
    <row r="100" spans="1:6">
      <c r="A100" s="2" t="s">
        <v>75</v>
      </c>
      <c r="B100" s="2" t="s">
        <v>76</v>
      </c>
      <c r="C100" s="2" t="s">
        <v>690</v>
      </c>
      <c r="D100" s="4">
        <v>2004</v>
      </c>
      <c r="E100" s="4">
        <v>36</v>
      </c>
      <c r="F100" s="2">
        <f t="shared" si="1"/>
        <v>1.7964071856287425</v>
      </c>
    </row>
    <row r="101" spans="1:6">
      <c r="A101" s="6" t="s">
        <v>331</v>
      </c>
      <c r="B101" s="2" t="s">
        <v>332</v>
      </c>
      <c r="C101" s="2" t="s">
        <v>784</v>
      </c>
      <c r="D101" s="4">
        <v>2287</v>
      </c>
      <c r="E101" s="4">
        <v>36</v>
      </c>
      <c r="F101" s="2">
        <f t="shared" si="1"/>
        <v>1.5741145605596851</v>
      </c>
    </row>
    <row r="102" spans="1:6">
      <c r="A102" s="6" t="s">
        <v>100</v>
      </c>
      <c r="B102" s="2" t="s">
        <v>101</v>
      </c>
      <c r="C102" s="2" t="s">
        <v>684</v>
      </c>
      <c r="D102" s="4">
        <v>1672</v>
      </c>
      <c r="E102" s="4">
        <v>35</v>
      </c>
      <c r="F102" s="2">
        <f t="shared" si="1"/>
        <v>2.0933014354066986</v>
      </c>
    </row>
    <row r="103" spans="1:6">
      <c r="A103" s="2" t="s">
        <v>425</v>
      </c>
      <c r="B103" s="2" t="s">
        <v>426</v>
      </c>
      <c r="C103" s="2" t="s">
        <v>672</v>
      </c>
      <c r="D103" s="4">
        <v>1819</v>
      </c>
      <c r="E103" s="4">
        <v>35</v>
      </c>
      <c r="F103" s="2">
        <f t="shared" si="1"/>
        <v>1.9241341396371632</v>
      </c>
    </row>
    <row r="104" spans="1:6">
      <c r="A104" s="2" t="s">
        <v>262</v>
      </c>
      <c r="B104" s="2" t="s">
        <v>53</v>
      </c>
      <c r="C104" s="2" t="s">
        <v>517</v>
      </c>
      <c r="D104" s="4">
        <v>1855</v>
      </c>
      <c r="E104" s="4">
        <v>35</v>
      </c>
      <c r="F104" s="2">
        <f t="shared" si="1"/>
        <v>1.8867924528301887</v>
      </c>
    </row>
    <row r="105" spans="1:6">
      <c r="A105" s="2" t="s">
        <v>336</v>
      </c>
      <c r="B105" s="2" t="s">
        <v>337</v>
      </c>
      <c r="C105" s="2" t="s">
        <v>583</v>
      </c>
      <c r="D105" s="4">
        <v>2712</v>
      </c>
      <c r="E105" s="4">
        <v>35</v>
      </c>
      <c r="F105" s="2">
        <f t="shared" si="1"/>
        <v>1.2905604719764012</v>
      </c>
    </row>
    <row r="106" spans="1:6">
      <c r="A106" s="6" t="s">
        <v>464</v>
      </c>
      <c r="B106" s="2" t="s">
        <v>465</v>
      </c>
      <c r="C106" s="2" t="s">
        <v>720</v>
      </c>
      <c r="D106" s="4">
        <v>1841</v>
      </c>
      <c r="E106" s="4">
        <v>34</v>
      </c>
      <c r="F106" s="2">
        <f t="shared" si="1"/>
        <v>1.8468223791417708</v>
      </c>
    </row>
    <row r="107" spans="1:6">
      <c r="A107" s="6" t="s">
        <v>34</v>
      </c>
      <c r="B107" s="2" t="s">
        <v>35</v>
      </c>
      <c r="C107" s="2" t="s">
        <v>515</v>
      </c>
      <c r="D107" s="4">
        <v>1863</v>
      </c>
      <c r="E107" s="4">
        <v>34</v>
      </c>
      <c r="F107" s="2">
        <f t="shared" si="1"/>
        <v>1.8250134192163179</v>
      </c>
    </row>
    <row r="108" spans="1:6">
      <c r="A108" s="6" t="s">
        <v>40</v>
      </c>
      <c r="B108" s="2" t="s">
        <v>41</v>
      </c>
      <c r="C108" s="2" t="s">
        <v>745</v>
      </c>
      <c r="D108" s="4">
        <v>1381</v>
      </c>
      <c r="E108" s="4">
        <v>33</v>
      </c>
      <c r="F108" s="2">
        <f t="shared" si="1"/>
        <v>2.3895727733526431</v>
      </c>
    </row>
    <row r="109" spans="1:6">
      <c r="A109" s="6" t="s">
        <v>364</v>
      </c>
      <c r="B109" s="2" t="s">
        <v>365</v>
      </c>
      <c r="C109" s="2" t="s">
        <v>598</v>
      </c>
      <c r="D109" s="4">
        <v>1837</v>
      </c>
      <c r="E109" s="4">
        <v>33</v>
      </c>
      <c r="F109" s="2">
        <f t="shared" si="1"/>
        <v>1.7964071856287425</v>
      </c>
    </row>
    <row r="110" spans="1:6">
      <c r="A110" s="6" t="s">
        <v>406</v>
      </c>
      <c r="B110" s="2" t="s">
        <v>407</v>
      </c>
      <c r="C110" s="2" t="s">
        <v>744</v>
      </c>
      <c r="D110" s="4">
        <v>2375</v>
      </c>
      <c r="E110" s="4">
        <v>33</v>
      </c>
      <c r="F110" s="2">
        <f t="shared" si="1"/>
        <v>1.3894736842105264</v>
      </c>
    </row>
    <row r="111" spans="1:6">
      <c r="A111" s="2" t="s">
        <v>136</v>
      </c>
      <c r="B111" s="2" t="s">
        <v>28</v>
      </c>
      <c r="C111" s="2" t="s">
        <v>664</v>
      </c>
      <c r="D111" s="4">
        <v>904</v>
      </c>
      <c r="E111" s="4">
        <v>32</v>
      </c>
      <c r="F111" s="2">
        <f t="shared" si="1"/>
        <v>3.5398230088495577</v>
      </c>
    </row>
    <row r="112" spans="1:6">
      <c r="A112" s="6" t="s">
        <v>180</v>
      </c>
      <c r="B112" s="2" t="s">
        <v>14</v>
      </c>
      <c r="C112" s="2" t="s">
        <v>549</v>
      </c>
      <c r="D112" s="4">
        <v>1664</v>
      </c>
      <c r="E112" s="4">
        <v>32</v>
      </c>
      <c r="F112" s="2">
        <f t="shared" si="1"/>
        <v>1.9230769230769231</v>
      </c>
    </row>
    <row r="113" spans="1:6">
      <c r="A113" s="2" t="s">
        <v>92</v>
      </c>
      <c r="B113" s="2" t="s">
        <v>93</v>
      </c>
      <c r="C113" s="2" t="s">
        <v>674</v>
      </c>
      <c r="D113" s="4">
        <v>2201</v>
      </c>
      <c r="E113" s="4">
        <v>32</v>
      </c>
      <c r="F113" s="2">
        <f t="shared" si="1"/>
        <v>1.4538845979100408</v>
      </c>
    </row>
    <row r="114" spans="1:6">
      <c r="A114" s="2" t="s">
        <v>27</v>
      </c>
      <c r="B114" s="2" t="s">
        <v>28</v>
      </c>
      <c r="C114" s="2" t="s">
        <v>661</v>
      </c>
      <c r="D114" s="4">
        <v>2579</v>
      </c>
      <c r="E114" s="4">
        <v>32</v>
      </c>
      <c r="F114" s="2">
        <f t="shared" si="1"/>
        <v>1.240791004265219</v>
      </c>
    </row>
    <row r="115" spans="1:6">
      <c r="A115" s="2" t="s">
        <v>54</v>
      </c>
      <c r="B115" s="2" t="s">
        <v>55</v>
      </c>
      <c r="C115" s="2" t="s">
        <v>804</v>
      </c>
      <c r="D115" s="4">
        <v>1220</v>
      </c>
      <c r="E115" s="4">
        <v>31</v>
      </c>
      <c r="F115" s="2">
        <f t="shared" si="1"/>
        <v>2.540983606557377</v>
      </c>
    </row>
    <row r="116" spans="1:6">
      <c r="A116" s="6" t="s">
        <v>158</v>
      </c>
      <c r="B116" s="2" t="s">
        <v>159</v>
      </c>
      <c r="C116" s="2" t="s">
        <v>520</v>
      </c>
      <c r="D116" s="4">
        <v>1531</v>
      </c>
      <c r="E116" s="4">
        <v>31</v>
      </c>
      <c r="F116" s="2">
        <f t="shared" si="1"/>
        <v>2.0248203788373611</v>
      </c>
    </row>
    <row r="117" spans="1:6">
      <c r="A117" s="2" t="s">
        <v>110</v>
      </c>
      <c r="B117" s="2" t="s">
        <v>109</v>
      </c>
      <c r="C117" s="2" t="s">
        <v>653</v>
      </c>
      <c r="D117" s="4">
        <v>1589</v>
      </c>
      <c r="E117" s="4">
        <v>31</v>
      </c>
      <c r="F117" s="2">
        <f t="shared" si="1"/>
        <v>1.9509125235997484</v>
      </c>
    </row>
    <row r="118" spans="1:6">
      <c r="A118" s="2" t="s">
        <v>88</v>
      </c>
      <c r="B118" s="2" t="s">
        <v>89</v>
      </c>
      <c r="C118" s="2" t="s">
        <v>609</v>
      </c>
      <c r="D118" s="4">
        <v>2209</v>
      </c>
      <c r="E118" s="4">
        <v>31</v>
      </c>
      <c r="F118" s="2">
        <f t="shared" si="1"/>
        <v>1.403349932095971</v>
      </c>
    </row>
    <row r="119" spans="1:6">
      <c r="A119" s="6" t="s">
        <v>251</v>
      </c>
      <c r="B119" s="2" t="s">
        <v>252</v>
      </c>
      <c r="C119" s="2" t="s">
        <v>743</v>
      </c>
      <c r="D119" s="4">
        <v>2385</v>
      </c>
      <c r="E119" s="4">
        <v>31</v>
      </c>
      <c r="F119" s="2">
        <f t="shared" si="1"/>
        <v>1.29979035639413</v>
      </c>
    </row>
    <row r="120" spans="1:6">
      <c r="A120" s="6" t="s">
        <v>300</v>
      </c>
      <c r="B120" s="2" t="s">
        <v>135</v>
      </c>
      <c r="C120" s="2" t="s">
        <v>724</v>
      </c>
      <c r="D120" s="4">
        <v>2795</v>
      </c>
      <c r="E120" s="4">
        <v>31</v>
      </c>
      <c r="F120" s="2">
        <f t="shared" si="1"/>
        <v>1.10912343470483</v>
      </c>
    </row>
    <row r="121" spans="1:6">
      <c r="A121" s="2" t="s">
        <v>286</v>
      </c>
      <c r="B121" s="2" t="s">
        <v>287</v>
      </c>
      <c r="C121" s="2" t="s">
        <v>698</v>
      </c>
      <c r="D121" s="4">
        <v>764</v>
      </c>
      <c r="E121" s="4">
        <v>30</v>
      </c>
      <c r="F121" s="2">
        <f t="shared" si="1"/>
        <v>3.9267015706806281</v>
      </c>
    </row>
    <row r="122" spans="1:6">
      <c r="A122" s="2" t="s">
        <v>267</v>
      </c>
      <c r="B122" s="2" t="s">
        <v>268</v>
      </c>
      <c r="C122" s="2" t="s">
        <v>688</v>
      </c>
      <c r="D122" s="4">
        <v>1278</v>
      </c>
      <c r="E122" s="4">
        <v>30</v>
      </c>
      <c r="F122" s="2">
        <f t="shared" si="1"/>
        <v>2.3474178403755865</v>
      </c>
    </row>
    <row r="123" spans="1:6">
      <c r="A123" s="6" t="s">
        <v>227</v>
      </c>
      <c r="B123" s="2" t="s">
        <v>220</v>
      </c>
      <c r="C123" s="2" t="s">
        <v>568</v>
      </c>
      <c r="D123" s="4">
        <v>1337</v>
      </c>
      <c r="E123" s="4">
        <v>29</v>
      </c>
      <c r="F123" s="2">
        <f t="shared" si="1"/>
        <v>2.169035153328347</v>
      </c>
    </row>
    <row r="124" spans="1:6">
      <c r="A124" s="6" t="s">
        <v>215</v>
      </c>
      <c r="B124" s="2" t="s">
        <v>186</v>
      </c>
      <c r="C124" s="2" t="s">
        <v>754</v>
      </c>
      <c r="D124" s="4">
        <v>1542</v>
      </c>
      <c r="E124" s="4">
        <v>29</v>
      </c>
      <c r="F124" s="2">
        <f t="shared" si="1"/>
        <v>1.880674448767834</v>
      </c>
    </row>
    <row r="125" spans="1:6">
      <c r="A125" s="6" t="s">
        <v>223</v>
      </c>
      <c r="B125" s="2" t="s">
        <v>10</v>
      </c>
      <c r="C125" s="2" t="s">
        <v>646</v>
      </c>
      <c r="D125" s="4">
        <v>1602</v>
      </c>
      <c r="E125" s="4">
        <v>29</v>
      </c>
      <c r="F125" s="2">
        <f t="shared" si="1"/>
        <v>1.8102372034956304</v>
      </c>
    </row>
    <row r="126" spans="1:6">
      <c r="A126" s="2" t="s">
        <v>470</v>
      </c>
      <c r="B126" s="2" t="s">
        <v>471</v>
      </c>
      <c r="C126" s="2" t="s">
        <v>712</v>
      </c>
      <c r="D126" s="4">
        <v>1842</v>
      </c>
      <c r="E126" s="4">
        <v>29</v>
      </c>
      <c r="F126" s="2">
        <f t="shared" si="1"/>
        <v>1.5743756786102063</v>
      </c>
    </row>
    <row r="127" spans="1:6">
      <c r="A127" s="6" t="s">
        <v>86</v>
      </c>
      <c r="B127" s="2" t="s">
        <v>87</v>
      </c>
      <c r="C127" s="2" t="s">
        <v>749</v>
      </c>
      <c r="D127" s="4">
        <v>2055</v>
      </c>
      <c r="E127" s="4">
        <v>29</v>
      </c>
      <c r="F127" s="2">
        <f t="shared" si="1"/>
        <v>1.4111922141119222</v>
      </c>
    </row>
    <row r="128" spans="1:6">
      <c r="A128" s="6" t="s">
        <v>254</v>
      </c>
      <c r="B128" s="2" t="s">
        <v>97</v>
      </c>
      <c r="C128" s="2" t="s">
        <v>591</v>
      </c>
      <c r="D128" s="4">
        <v>2122</v>
      </c>
      <c r="E128" s="4">
        <v>29</v>
      </c>
      <c r="F128" s="2">
        <f t="shared" si="1"/>
        <v>1.3666352497643732</v>
      </c>
    </row>
    <row r="129" spans="1:6">
      <c r="A129" s="2" t="s">
        <v>304</v>
      </c>
      <c r="B129" s="2" t="s">
        <v>305</v>
      </c>
      <c r="C129" s="2" t="s">
        <v>697</v>
      </c>
      <c r="D129" s="4">
        <v>2244</v>
      </c>
      <c r="E129" s="4">
        <v>29</v>
      </c>
      <c r="F129" s="2">
        <f t="shared" si="1"/>
        <v>1.2923351158645278</v>
      </c>
    </row>
    <row r="130" spans="1:6">
      <c r="A130" s="2" t="s">
        <v>429</v>
      </c>
      <c r="B130" s="2" t="s">
        <v>430</v>
      </c>
      <c r="C130" s="2" t="s">
        <v>669</v>
      </c>
      <c r="D130" s="4">
        <v>1011</v>
      </c>
      <c r="E130" s="4">
        <v>28</v>
      </c>
      <c r="F130" s="2">
        <f t="shared" ref="F130:F193" si="2">E130/D130*100</f>
        <v>2.7695351137487636</v>
      </c>
    </row>
    <row r="131" spans="1:6">
      <c r="A131" s="2" t="s">
        <v>481</v>
      </c>
      <c r="B131" s="2" t="s">
        <v>482</v>
      </c>
      <c r="C131" s="2" t="s">
        <v>774</v>
      </c>
      <c r="D131" s="4">
        <v>1112</v>
      </c>
      <c r="E131" s="4">
        <v>28</v>
      </c>
      <c r="F131" s="2">
        <f t="shared" si="2"/>
        <v>2.5179856115107913</v>
      </c>
    </row>
    <row r="132" spans="1:6">
      <c r="A132" s="2" t="s">
        <v>193</v>
      </c>
      <c r="B132" s="2" t="s">
        <v>194</v>
      </c>
      <c r="C132" s="2" t="s">
        <v>763</v>
      </c>
      <c r="D132" s="4">
        <v>1341</v>
      </c>
      <c r="E132" s="4">
        <v>28</v>
      </c>
      <c r="F132" s="2">
        <f t="shared" si="2"/>
        <v>2.087994034302759</v>
      </c>
    </row>
    <row r="133" spans="1:6">
      <c r="A133" s="6" t="s">
        <v>42</v>
      </c>
      <c r="B133" s="2" t="s">
        <v>43</v>
      </c>
      <c r="C133" s="2" t="s">
        <v>668</v>
      </c>
      <c r="D133" s="4">
        <v>1375</v>
      </c>
      <c r="E133" s="4">
        <v>28</v>
      </c>
      <c r="F133" s="2">
        <f t="shared" si="2"/>
        <v>2.0363636363636366</v>
      </c>
    </row>
    <row r="134" spans="1:6">
      <c r="A134" s="6" t="s">
        <v>367</v>
      </c>
      <c r="B134" s="2" t="s">
        <v>368</v>
      </c>
      <c r="C134" s="2" t="s">
        <v>619</v>
      </c>
      <c r="D134" s="4">
        <v>1469</v>
      </c>
      <c r="E134" s="4">
        <v>28</v>
      </c>
      <c r="F134" s="2">
        <f t="shared" si="2"/>
        <v>1.9060585432266848</v>
      </c>
    </row>
    <row r="135" spans="1:6">
      <c r="A135" s="2" t="s">
        <v>363</v>
      </c>
      <c r="B135" s="2" t="s">
        <v>87</v>
      </c>
      <c r="C135" s="2" t="s">
        <v>752</v>
      </c>
      <c r="D135" s="4">
        <v>1486</v>
      </c>
      <c r="E135" s="4">
        <v>28</v>
      </c>
      <c r="F135" s="2">
        <f t="shared" si="2"/>
        <v>1.8842530282637955</v>
      </c>
    </row>
    <row r="136" spans="1:6">
      <c r="A136" s="2" t="s">
        <v>359</v>
      </c>
      <c r="B136" s="2" t="s">
        <v>4</v>
      </c>
      <c r="C136" s="2" t="s">
        <v>696</v>
      </c>
      <c r="D136" s="4">
        <v>1682</v>
      </c>
      <c r="E136" s="4">
        <v>28</v>
      </c>
      <c r="F136" s="2">
        <f t="shared" si="2"/>
        <v>1.6646848989298455</v>
      </c>
    </row>
    <row r="137" spans="1:6">
      <c r="A137" s="6" t="s">
        <v>288</v>
      </c>
      <c r="B137" s="2" t="s">
        <v>289</v>
      </c>
      <c r="C137" s="2" t="s">
        <v>615</v>
      </c>
      <c r="D137" s="4">
        <v>882</v>
      </c>
      <c r="E137" s="4">
        <v>27</v>
      </c>
      <c r="F137" s="2">
        <f t="shared" si="2"/>
        <v>3.0612244897959182</v>
      </c>
    </row>
    <row r="138" spans="1:6">
      <c r="A138" s="2" t="s">
        <v>410</v>
      </c>
      <c r="B138" s="2" t="s">
        <v>411</v>
      </c>
      <c r="C138" s="2" t="s">
        <v>641</v>
      </c>
      <c r="D138" s="4">
        <v>926</v>
      </c>
      <c r="E138" s="4">
        <v>27</v>
      </c>
      <c r="F138" s="2">
        <f t="shared" si="2"/>
        <v>2.9157667386609072</v>
      </c>
    </row>
    <row r="139" spans="1:6">
      <c r="A139" s="2" t="s">
        <v>123</v>
      </c>
      <c r="B139" s="2" t="s">
        <v>124</v>
      </c>
      <c r="C139" s="2" t="s">
        <v>585</v>
      </c>
      <c r="D139" s="4">
        <v>1096</v>
      </c>
      <c r="E139" s="4">
        <v>27</v>
      </c>
      <c r="F139" s="2">
        <f t="shared" si="2"/>
        <v>2.4635036496350367</v>
      </c>
    </row>
    <row r="140" spans="1:6">
      <c r="A140" s="6" t="s">
        <v>90</v>
      </c>
      <c r="B140" s="2" t="s">
        <v>91</v>
      </c>
      <c r="C140" s="2" t="s">
        <v>803</v>
      </c>
      <c r="D140" s="4">
        <v>1170</v>
      </c>
      <c r="E140" s="4">
        <v>27</v>
      </c>
      <c r="F140" s="2">
        <f t="shared" si="2"/>
        <v>2.3076923076923079</v>
      </c>
    </row>
    <row r="141" spans="1:6">
      <c r="A141" s="2" t="s">
        <v>263</v>
      </c>
      <c r="B141" s="2" t="s">
        <v>264</v>
      </c>
      <c r="C141" s="2" t="s">
        <v>689</v>
      </c>
      <c r="D141" s="4">
        <v>1499</v>
      </c>
      <c r="E141" s="4">
        <v>27</v>
      </c>
      <c r="F141" s="2">
        <f t="shared" si="2"/>
        <v>1.801200800533689</v>
      </c>
    </row>
    <row r="142" spans="1:6">
      <c r="A142" s="2" t="s">
        <v>371</v>
      </c>
      <c r="B142" s="2" t="s">
        <v>97</v>
      </c>
      <c r="C142" s="2" t="s">
        <v>594</v>
      </c>
      <c r="D142" s="4">
        <v>1723</v>
      </c>
      <c r="E142" s="4">
        <v>27</v>
      </c>
      <c r="F142" s="2">
        <f t="shared" si="2"/>
        <v>1.5670342426001163</v>
      </c>
    </row>
    <row r="143" spans="1:6">
      <c r="A143" s="2" t="s">
        <v>455</v>
      </c>
      <c r="B143" s="2" t="s">
        <v>456</v>
      </c>
      <c r="C143" s="2" t="s">
        <v>681</v>
      </c>
      <c r="D143" s="4">
        <v>1860</v>
      </c>
      <c r="E143" s="4">
        <v>27</v>
      </c>
      <c r="F143" s="2">
        <f t="shared" si="2"/>
        <v>1.4516129032258065</v>
      </c>
    </row>
    <row r="144" spans="1:6">
      <c r="A144" s="6" t="s">
        <v>387</v>
      </c>
      <c r="B144" s="2" t="s">
        <v>388</v>
      </c>
      <c r="C144" s="2" t="s">
        <v>524</v>
      </c>
      <c r="D144" s="4">
        <v>1545</v>
      </c>
      <c r="E144" s="4">
        <v>26</v>
      </c>
      <c r="F144" s="2">
        <f t="shared" si="2"/>
        <v>1.6828478964401297</v>
      </c>
    </row>
    <row r="145" spans="1:6">
      <c r="A145" s="2" t="s">
        <v>151</v>
      </c>
      <c r="B145" s="2" t="s">
        <v>122</v>
      </c>
      <c r="C145" s="2" t="s">
        <v>534</v>
      </c>
      <c r="D145" s="4">
        <v>1550</v>
      </c>
      <c r="E145" s="4">
        <v>26</v>
      </c>
      <c r="F145" s="2">
        <f t="shared" si="2"/>
        <v>1.6774193548387095</v>
      </c>
    </row>
    <row r="146" spans="1:6">
      <c r="A146" s="6" t="s">
        <v>416</v>
      </c>
      <c r="B146" s="2" t="s">
        <v>383</v>
      </c>
      <c r="C146" s="2" t="s">
        <v>626</v>
      </c>
      <c r="D146" s="4">
        <v>1584</v>
      </c>
      <c r="E146" s="4">
        <v>26</v>
      </c>
      <c r="F146" s="2">
        <f t="shared" si="2"/>
        <v>1.6414141414141417</v>
      </c>
    </row>
    <row r="147" spans="1:6">
      <c r="A147" s="2" t="s">
        <v>106</v>
      </c>
      <c r="B147" s="2" t="s">
        <v>97</v>
      </c>
      <c r="C147" s="2" t="s">
        <v>589</v>
      </c>
      <c r="D147" s="4">
        <v>1665</v>
      </c>
      <c r="E147" s="4">
        <v>26</v>
      </c>
      <c r="F147" s="2">
        <f t="shared" si="2"/>
        <v>1.5615615615615615</v>
      </c>
    </row>
    <row r="148" spans="1:6">
      <c r="A148" s="2" t="s">
        <v>81</v>
      </c>
      <c r="B148" s="2" t="s">
        <v>82</v>
      </c>
      <c r="C148" s="2" t="s">
        <v>718</v>
      </c>
      <c r="D148" s="4">
        <v>1196</v>
      </c>
      <c r="E148" s="4">
        <v>25</v>
      </c>
      <c r="F148" s="2">
        <f t="shared" si="2"/>
        <v>2.0903010033444818</v>
      </c>
    </row>
    <row r="149" spans="1:6">
      <c r="A149" s="2" t="s">
        <v>472</v>
      </c>
      <c r="B149" s="2" t="s">
        <v>473</v>
      </c>
      <c r="C149" s="2" t="s">
        <v>711</v>
      </c>
      <c r="D149" s="4">
        <v>1314</v>
      </c>
      <c r="E149" s="4">
        <v>25</v>
      </c>
      <c r="F149" s="2">
        <f t="shared" si="2"/>
        <v>1.9025875190258752</v>
      </c>
    </row>
    <row r="150" spans="1:6">
      <c r="A150" s="2" t="s">
        <v>219</v>
      </c>
      <c r="B150" s="2" t="s">
        <v>220</v>
      </c>
      <c r="C150" s="2" t="s">
        <v>566</v>
      </c>
      <c r="D150" s="4">
        <v>1604</v>
      </c>
      <c r="E150" s="4">
        <v>25</v>
      </c>
      <c r="F150" s="2">
        <f t="shared" si="2"/>
        <v>1.5586034912718205</v>
      </c>
    </row>
    <row r="151" spans="1:6">
      <c r="A151" s="2" t="s">
        <v>280</v>
      </c>
      <c r="B151" s="2" t="s">
        <v>281</v>
      </c>
      <c r="C151" s="2" t="s">
        <v>764</v>
      </c>
      <c r="D151" s="4">
        <v>1021</v>
      </c>
      <c r="E151" s="4">
        <v>24</v>
      </c>
      <c r="F151" s="2">
        <f t="shared" si="2"/>
        <v>2.3506366307541624</v>
      </c>
    </row>
    <row r="152" spans="1:6">
      <c r="A152" s="2" t="s">
        <v>174</v>
      </c>
      <c r="B152" s="2" t="s">
        <v>175</v>
      </c>
      <c r="C152" s="2" t="s">
        <v>710</v>
      </c>
      <c r="D152" s="4">
        <v>1310</v>
      </c>
      <c r="E152" s="4">
        <v>24</v>
      </c>
      <c r="F152" s="2">
        <f t="shared" si="2"/>
        <v>1.8320610687022902</v>
      </c>
    </row>
    <row r="153" spans="1:6">
      <c r="A153" s="6" t="s">
        <v>49</v>
      </c>
      <c r="B153" s="2" t="s">
        <v>14</v>
      </c>
      <c r="C153" s="2" t="s">
        <v>541</v>
      </c>
      <c r="D153" s="4">
        <v>1675</v>
      </c>
      <c r="E153" s="4">
        <v>24</v>
      </c>
      <c r="F153" s="2">
        <f t="shared" si="2"/>
        <v>1.4328358208955223</v>
      </c>
    </row>
    <row r="154" spans="1:6">
      <c r="A154" s="6" t="s">
        <v>244</v>
      </c>
      <c r="B154" s="2" t="s">
        <v>10</v>
      </c>
      <c r="C154" s="2" t="s">
        <v>647</v>
      </c>
      <c r="D154" s="4">
        <v>1862</v>
      </c>
      <c r="E154" s="4">
        <v>24</v>
      </c>
      <c r="F154" s="2">
        <f t="shared" si="2"/>
        <v>1.288936627282492</v>
      </c>
    </row>
    <row r="155" spans="1:6">
      <c r="A155" t="s">
        <v>36</v>
      </c>
      <c r="B155" s="2" t="s">
        <v>37</v>
      </c>
      <c r="C155" s="2" t="s">
        <v>736</v>
      </c>
      <c r="D155" s="4">
        <v>488</v>
      </c>
      <c r="E155" s="4">
        <v>23</v>
      </c>
      <c r="F155" s="2">
        <f t="shared" si="2"/>
        <v>4.7131147540983607</v>
      </c>
    </row>
    <row r="156" spans="1:6">
      <c r="A156" s="2" t="s">
        <v>25</v>
      </c>
      <c r="B156" s="2" t="s">
        <v>26</v>
      </c>
      <c r="C156" s="2" t="s">
        <v>782</v>
      </c>
      <c r="D156" s="4">
        <v>1257</v>
      </c>
      <c r="E156" s="4">
        <v>23</v>
      </c>
      <c r="F156" s="2">
        <f t="shared" si="2"/>
        <v>1.8297533810660305</v>
      </c>
    </row>
    <row r="157" spans="1:6">
      <c r="A157" s="2" t="s">
        <v>187</v>
      </c>
      <c r="B157" s="2" t="s">
        <v>188</v>
      </c>
      <c r="C157" s="2" t="s">
        <v>603</v>
      </c>
      <c r="D157" s="4">
        <v>1482</v>
      </c>
      <c r="E157" s="4">
        <v>23</v>
      </c>
      <c r="F157" s="2">
        <f t="shared" si="2"/>
        <v>1.5519568151147098</v>
      </c>
    </row>
    <row r="158" spans="1:6">
      <c r="A158" s="2" t="s">
        <v>299</v>
      </c>
      <c r="B158" s="2" t="s">
        <v>33</v>
      </c>
      <c r="C158" s="2" t="s">
        <v>605</v>
      </c>
      <c r="D158" s="4">
        <v>1512</v>
      </c>
      <c r="E158" s="4">
        <v>23</v>
      </c>
      <c r="F158" s="2">
        <f t="shared" si="2"/>
        <v>1.5211640211640212</v>
      </c>
    </row>
    <row r="159" spans="1:6">
      <c r="A159" s="6" t="s">
        <v>401</v>
      </c>
      <c r="B159" s="2" t="s">
        <v>383</v>
      </c>
      <c r="C159" s="2" t="s">
        <v>623</v>
      </c>
      <c r="D159" s="4">
        <v>629</v>
      </c>
      <c r="E159" s="4">
        <v>22</v>
      </c>
      <c r="F159" s="2">
        <f t="shared" si="2"/>
        <v>3.4976152623211445</v>
      </c>
    </row>
    <row r="160" spans="1:6">
      <c r="A160" s="2" t="s">
        <v>458</v>
      </c>
      <c r="B160" s="2" t="s">
        <v>459</v>
      </c>
      <c r="C160" s="2" t="s">
        <v>667</v>
      </c>
      <c r="D160" s="4">
        <v>1129</v>
      </c>
      <c r="E160" s="4">
        <v>22</v>
      </c>
      <c r="F160" s="2">
        <f t="shared" si="2"/>
        <v>1.9486271036315321</v>
      </c>
    </row>
    <row r="161" spans="1:6">
      <c r="A161" s="6" t="s">
        <v>318</v>
      </c>
      <c r="B161" s="2" t="s">
        <v>319</v>
      </c>
      <c r="C161" s="2" t="s">
        <v>726</v>
      </c>
      <c r="D161" s="4">
        <v>1182</v>
      </c>
      <c r="E161" s="4">
        <v>22</v>
      </c>
      <c r="F161" s="2">
        <f t="shared" si="2"/>
        <v>1.8612521150592216</v>
      </c>
    </row>
    <row r="162" spans="1:6">
      <c r="A162" s="2" t="s">
        <v>115</v>
      </c>
      <c r="B162" s="2" t="s">
        <v>116</v>
      </c>
      <c r="C162" s="2" t="s">
        <v>657</v>
      </c>
      <c r="D162" s="4">
        <v>1623</v>
      </c>
      <c r="E162" s="4">
        <v>22</v>
      </c>
      <c r="F162" s="2">
        <f t="shared" si="2"/>
        <v>1.3555144793592113</v>
      </c>
    </row>
    <row r="163" spans="1:6">
      <c r="A163" s="2" t="s">
        <v>85</v>
      </c>
      <c r="B163" s="2" t="s">
        <v>28</v>
      </c>
      <c r="C163" s="2" t="s">
        <v>663</v>
      </c>
      <c r="D163" s="4">
        <v>2099</v>
      </c>
      <c r="E163" s="4">
        <v>22</v>
      </c>
      <c r="F163" s="2">
        <f t="shared" si="2"/>
        <v>1.0481181515007145</v>
      </c>
    </row>
    <row r="164" spans="1:6">
      <c r="A164" s="2" t="s">
        <v>382</v>
      </c>
      <c r="B164" s="2" t="s">
        <v>383</v>
      </c>
      <c r="C164" s="2" t="s">
        <v>620</v>
      </c>
      <c r="D164" s="4">
        <v>705</v>
      </c>
      <c r="E164" s="4">
        <v>21</v>
      </c>
      <c r="F164" s="2">
        <f t="shared" si="2"/>
        <v>2.9787234042553195</v>
      </c>
    </row>
    <row r="165" spans="1:6">
      <c r="A165" s="2" t="s">
        <v>197</v>
      </c>
      <c r="B165" s="2" t="s">
        <v>37</v>
      </c>
      <c r="C165" s="2" t="s">
        <v>737</v>
      </c>
      <c r="D165" s="4">
        <v>891</v>
      </c>
      <c r="E165" s="4">
        <v>21</v>
      </c>
      <c r="F165" s="2">
        <f t="shared" si="2"/>
        <v>2.3569023569023568</v>
      </c>
    </row>
    <row r="166" spans="1:6">
      <c r="A166" s="2" t="s">
        <v>295</v>
      </c>
      <c r="B166" s="2" t="s">
        <v>296</v>
      </c>
      <c r="C166" s="2" t="s">
        <v>778</v>
      </c>
      <c r="D166" s="4">
        <v>1225</v>
      </c>
      <c r="E166" s="4">
        <v>21</v>
      </c>
      <c r="F166" s="2">
        <f t="shared" si="2"/>
        <v>1.7142857142857144</v>
      </c>
    </row>
    <row r="167" spans="1:6">
      <c r="A167" s="6" t="s">
        <v>417</v>
      </c>
      <c r="B167" s="2" t="s">
        <v>383</v>
      </c>
      <c r="C167" s="2" t="s">
        <v>627</v>
      </c>
      <c r="D167" s="4">
        <v>1384</v>
      </c>
      <c r="E167" s="4">
        <v>21</v>
      </c>
      <c r="F167" s="2">
        <f t="shared" si="2"/>
        <v>1.5173410404624277</v>
      </c>
    </row>
    <row r="168" spans="1:6">
      <c r="A168" s="6" t="s">
        <v>435</v>
      </c>
      <c r="B168" s="2" t="s">
        <v>383</v>
      </c>
      <c r="C168" s="2" t="s">
        <v>632</v>
      </c>
      <c r="D168" s="4">
        <v>1572</v>
      </c>
      <c r="E168" s="4">
        <v>21</v>
      </c>
      <c r="F168" s="2">
        <f t="shared" si="2"/>
        <v>1.3358778625954197</v>
      </c>
    </row>
    <row r="169" spans="1:6">
      <c r="A169" s="2" t="s">
        <v>44</v>
      </c>
      <c r="B169" s="2" t="s">
        <v>45</v>
      </c>
      <c r="C169" s="2" t="s">
        <v>537</v>
      </c>
      <c r="D169" s="4">
        <v>386</v>
      </c>
      <c r="E169" s="4">
        <v>20</v>
      </c>
      <c r="F169" s="2">
        <f t="shared" si="2"/>
        <v>5.1813471502590671</v>
      </c>
    </row>
    <row r="170" spans="1:6">
      <c r="A170" s="2" t="s">
        <v>269</v>
      </c>
      <c r="B170" s="2" t="s">
        <v>212</v>
      </c>
      <c r="C170" s="2" t="s">
        <v>513</v>
      </c>
      <c r="D170" s="4">
        <v>934</v>
      </c>
      <c r="E170" s="4">
        <v>20</v>
      </c>
      <c r="F170" s="2">
        <f t="shared" si="2"/>
        <v>2.1413276231263381</v>
      </c>
    </row>
    <row r="171" spans="1:6">
      <c r="A171" s="6" t="s">
        <v>374</v>
      </c>
      <c r="B171" s="2" t="s">
        <v>375</v>
      </c>
      <c r="C171" s="2" t="s">
        <v>805</v>
      </c>
      <c r="D171" s="4">
        <v>1025</v>
      </c>
      <c r="E171" s="4">
        <v>20</v>
      </c>
      <c r="F171" s="2">
        <f t="shared" si="2"/>
        <v>1.9512195121951219</v>
      </c>
    </row>
    <row r="172" spans="1:6">
      <c r="A172" s="2" t="s">
        <v>360</v>
      </c>
      <c r="B172" s="2" t="s">
        <v>287</v>
      </c>
      <c r="C172" s="2" t="s">
        <v>700</v>
      </c>
      <c r="D172" s="4">
        <v>1300</v>
      </c>
      <c r="E172" s="4">
        <v>20</v>
      </c>
      <c r="F172" s="2">
        <f t="shared" si="2"/>
        <v>1.5384615384615385</v>
      </c>
    </row>
    <row r="173" spans="1:6">
      <c r="A173" s="6" t="s">
        <v>179</v>
      </c>
      <c r="B173" s="2" t="s">
        <v>4</v>
      </c>
      <c r="C173" s="2" t="s">
        <v>694</v>
      </c>
      <c r="D173" s="4">
        <v>1514</v>
      </c>
      <c r="E173" s="4">
        <v>20</v>
      </c>
      <c r="F173" s="2">
        <f t="shared" si="2"/>
        <v>1.321003963011889</v>
      </c>
    </row>
    <row r="174" spans="1:6">
      <c r="A174" s="6" t="s">
        <v>242</v>
      </c>
      <c r="B174" s="2" t="s">
        <v>243</v>
      </c>
      <c r="C174" s="2" t="s">
        <v>747</v>
      </c>
      <c r="D174" s="4">
        <v>1519</v>
      </c>
      <c r="E174" s="4">
        <v>20</v>
      </c>
      <c r="F174" s="2">
        <f t="shared" si="2"/>
        <v>1.3166556945358789</v>
      </c>
    </row>
    <row r="175" spans="1:6">
      <c r="A175" s="6" t="s">
        <v>83</v>
      </c>
      <c r="B175" s="2" t="s">
        <v>12</v>
      </c>
      <c r="C175" s="2" t="s">
        <v>800</v>
      </c>
      <c r="D175" s="4">
        <v>2007</v>
      </c>
      <c r="E175" s="4">
        <v>20</v>
      </c>
      <c r="F175" s="2">
        <f t="shared" si="2"/>
        <v>0.99651220727453915</v>
      </c>
    </row>
    <row r="176" spans="1:6">
      <c r="A176" s="2" t="s">
        <v>290</v>
      </c>
      <c r="B176" s="2" t="s">
        <v>291</v>
      </c>
      <c r="C176" s="2" t="s">
        <v>581</v>
      </c>
      <c r="D176" s="4">
        <v>517</v>
      </c>
      <c r="E176" s="4">
        <v>19</v>
      </c>
      <c r="F176" s="2">
        <f t="shared" si="2"/>
        <v>3.67504835589942</v>
      </c>
    </row>
    <row r="177" spans="1:6">
      <c r="A177" s="2" t="s">
        <v>442</v>
      </c>
      <c r="B177" s="2" t="s">
        <v>443</v>
      </c>
      <c r="C177" s="2" t="s">
        <v>611</v>
      </c>
      <c r="D177" s="4">
        <v>884</v>
      </c>
      <c r="E177" s="4">
        <v>19</v>
      </c>
      <c r="F177" s="2">
        <f t="shared" si="2"/>
        <v>2.1493212669683257</v>
      </c>
    </row>
    <row r="178" spans="1:6">
      <c r="A178" s="6" t="s">
        <v>168</v>
      </c>
      <c r="B178" s="2" t="s">
        <v>4</v>
      </c>
      <c r="C178" s="2" t="s">
        <v>693</v>
      </c>
      <c r="D178" s="4">
        <v>1368</v>
      </c>
      <c r="E178" s="4">
        <v>19</v>
      </c>
      <c r="F178" s="2">
        <f t="shared" si="2"/>
        <v>1.3888888888888888</v>
      </c>
    </row>
    <row r="179" spans="1:6">
      <c r="A179" s="6" t="s">
        <v>208</v>
      </c>
      <c r="B179" s="2" t="s">
        <v>196</v>
      </c>
      <c r="C179" s="2" t="s">
        <v>579</v>
      </c>
      <c r="D179" s="4">
        <v>1398</v>
      </c>
      <c r="E179" s="4">
        <v>19</v>
      </c>
      <c r="F179" s="2">
        <f t="shared" si="2"/>
        <v>1.3590844062947067</v>
      </c>
    </row>
    <row r="180" spans="1:6">
      <c r="A180" s="6" t="s">
        <v>260</v>
      </c>
      <c r="B180" s="2" t="s">
        <v>261</v>
      </c>
      <c r="C180" s="2" t="s">
        <v>650</v>
      </c>
      <c r="D180" s="4">
        <v>1415</v>
      </c>
      <c r="E180" s="4">
        <v>19</v>
      </c>
      <c r="F180" s="2">
        <f t="shared" si="2"/>
        <v>1.342756183745583</v>
      </c>
    </row>
    <row r="181" spans="1:6">
      <c r="A181" s="2" t="s">
        <v>70</v>
      </c>
      <c r="B181" s="2" t="s">
        <v>71</v>
      </c>
      <c r="C181" s="2" t="s">
        <v>746</v>
      </c>
      <c r="D181" s="4">
        <v>1569</v>
      </c>
      <c r="E181" s="4">
        <v>19</v>
      </c>
      <c r="F181" s="2">
        <f t="shared" si="2"/>
        <v>1.2109623964308476</v>
      </c>
    </row>
    <row r="182" spans="1:6">
      <c r="A182" s="2" t="s">
        <v>96</v>
      </c>
      <c r="B182" s="2" t="s">
        <v>97</v>
      </c>
      <c r="C182" s="2" t="s">
        <v>588</v>
      </c>
      <c r="D182" s="4">
        <v>733</v>
      </c>
      <c r="E182" s="4">
        <v>18</v>
      </c>
      <c r="F182" s="2">
        <f t="shared" si="2"/>
        <v>2.4556616643929061</v>
      </c>
    </row>
    <row r="183" spans="1:6">
      <c r="A183" s="6" t="s">
        <v>199</v>
      </c>
      <c r="B183" s="2" t="s">
        <v>196</v>
      </c>
      <c r="C183" s="2" t="s">
        <v>578</v>
      </c>
      <c r="D183" s="4">
        <v>1211</v>
      </c>
      <c r="E183" s="4">
        <v>18</v>
      </c>
      <c r="F183" s="2">
        <f t="shared" si="2"/>
        <v>1.4863748967795209</v>
      </c>
    </row>
    <row r="184" spans="1:6">
      <c r="A184" s="6" t="s">
        <v>247</v>
      </c>
      <c r="B184" s="2" t="s">
        <v>248</v>
      </c>
      <c r="C184" s="2" t="s">
        <v>760</v>
      </c>
      <c r="D184" s="4">
        <v>1458</v>
      </c>
      <c r="E184" s="4">
        <v>18</v>
      </c>
      <c r="F184" s="2">
        <f t="shared" si="2"/>
        <v>1.2345679012345678</v>
      </c>
    </row>
    <row r="185" spans="1:6">
      <c r="A185" s="2" t="s">
        <v>278</v>
      </c>
      <c r="B185" s="2" t="s">
        <v>279</v>
      </c>
      <c r="C185" s="2" t="s">
        <v>730</v>
      </c>
      <c r="D185" s="4">
        <v>624</v>
      </c>
      <c r="E185" s="4">
        <v>17</v>
      </c>
      <c r="F185" s="2">
        <f t="shared" si="2"/>
        <v>2.7243589743589745</v>
      </c>
    </row>
    <row r="186" spans="1:6">
      <c r="A186" s="2" t="s">
        <v>94</v>
      </c>
      <c r="B186" s="2" t="s">
        <v>95</v>
      </c>
      <c r="C186" s="2" t="s">
        <v>768</v>
      </c>
      <c r="D186" s="4">
        <v>783</v>
      </c>
      <c r="E186" s="4">
        <v>17</v>
      </c>
      <c r="F186" s="2">
        <f t="shared" si="2"/>
        <v>2.1711366538952745</v>
      </c>
    </row>
    <row r="187" spans="1:6">
      <c r="A187" s="6" t="s">
        <v>478</v>
      </c>
      <c r="B187" s="2" t="s">
        <v>365</v>
      </c>
      <c r="C187" s="2" t="s">
        <v>599</v>
      </c>
      <c r="D187" s="4">
        <v>837</v>
      </c>
      <c r="E187" s="4">
        <v>17</v>
      </c>
      <c r="F187" s="2">
        <f t="shared" si="2"/>
        <v>2.031063321385902</v>
      </c>
    </row>
    <row r="188" spans="1:6">
      <c r="A188" s="2" t="s">
        <v>462</v>
      </c>
      <c r="B188" s="2" t="s">
        <v>463</v>
      </c>
      <c r="C188" s="2" t="s">
        <v>777</v>
      </c>
      <c r="D188" s="4">
        <v>874</v>
      </c>
      <c r="E188" s="4">
        <v>17</v>
      </c>
      <c r="F188" s="2">
        <f t="shared" si="2"/>
        <v>1.9450800915331807</v>
      </c>
    </row>
    <row r="189" spans="1:6">
      <c r="A189" s="6" t="s">
        <v>256</v>
      </c>
      <c r="B189" s="2" t="s">
        <v>212</v>
      </c>
      <c r="C189" s="2" t="s">
        <v>512</v>
      </c>
      <c r="D189" s="4">
        <v>985</v>
      </c>
      <c r="E189" s="4">
        <v>17</v>
      </c>
      <c r="F189" s="2">
        <f t="shared" si="2"/>
        <v>1.7258883248730965</v>
      </c>
    </row>
    <row r="190" spans="1:6">
      <c r="A190" s="2" t="s">
        <v>148</v>
      </c>
      <c r="B190" s="2" t="s">
        <v>105</v>
      </c>
      <c r="C190" s="2" t="s">
        <v>666</v>
      </c>
      <c r="D190" s="4">
        <v>1099</v>
      </c>
      <c r="E190" s="4">
        <v>17</v>
      </c>
      <c r="F190" s="2">
        <f t="shared" si="2"/>
        <v>1.5468607825295724</v>
      </c>
    </row>
    <row r="191" spans="1:6">
      <c r="A191" s="2" t="s">
        <v>347</v>
      </c>
      <c r="B191" s="2" t="s">
        <v>348</v>
      </c>
      <c r="C191" s="2" t="s">
        <v>785</v>
      </c>
      <c r="D191" s="4">
        <v>1122</v>
      </c>
      <c r="E191" s="4">
        <v>17</v>
      </c>
      <c r="F191" s="2">
        <f t="shared" si="2"/>
        <v>1.5151515151515151</v>
      </c>
    </row>
    <row r="192" spans="1:6">
      <c r="A192" s="6" t="s">
        <v>231</v>
      </c>
      <c r="B192" s="2" t="s">
        <v>196</v>
      </c>
      <c r="C192" s="2" t="s">
        <v>580</v>
      </c>
      <c r="D192" s="4">
        <v>1155</v>
      </c>
      <c r="E192" s="4">
        <v>17</v>
      </c>
      <c r="F192" s="2">
        <f t="shared" si="2"/>
        <v>1.471861471861472</v>
      </c>
    </row>
    <row r="193" spans="1:6">
      <c r="A193" s="6" t="s">
        <v>237</v>
      </c>
      <c r="B193" s="2" t="s">
        <v>238</v>
      </c>
      <c r="C193" s="2" t="s">
        <v>596</v>
      </c>
      <c r="D193" s="4">
        <v>1334</v>
      </c>
      <c r="E193" s="4">
        <v>17</v>
      </c>
      <c r="F193" s="2">
        <f t="shared" si="2"/>
        <v>1.2743628185907045</v>
      </c>
    </row>
    <row r="194" spans="1:6">
      <c r="A194" s="2" t="s">
        <v>402</v>
      </c>
      <c r="B194" s="2" t="s">
        <v>403</v>
      </c>
      <c r="C194" s="2" t="s">
        <v>600</v>
      </c>
      <c r="D194" s="4">
        <v>1467</v>
      </c>
      <c r="E194" s="4">
        <v>17</v>
      </c>
      <c r="F194" s="2">
        <f t="shared" ref="F194:F257" si="3">E194/D194*100</f>
        <v>1.1588275391956373</v>
      </c>
    </row>
    <row r="195" spans="1:6">
      <c r="A195" s="6" t="s">
        <v>216</v>
      </c>
      <c r="B195" s="2" t="s">
        <v>217</v>
      </c>
      <c r="C195" s="2" t="s">
        <v>732</v>
      </c>
      <c r="D195" s="4">
        <v>1600</v>
      </c>
      <c r="E195" s="4">
        <v>17</v>
      </c>
      <c r="F195" s="2">
        <f t="shared" si="3"/>
        <v>1.0625</v>
      </c>
    </row>
    <row r="196" spans="1:6">
      <c r="A196" s="6" t="s">
        <v>356</v>
      </c>
      <c r="B196" s="2" t="s">
        <v>357</v>
      </c>
      <c r="C196" s="2" t="s">
        <v>705</v>
      </c>
      <c r="D196" s="4">
        <v>1043</v>
      </c>
      <c r="E196" s="4">
        <v>16</v>
      </c>
      <c r="F196" s="2">
        <f t="shared" si="3"/>
        <v>1.5340364333652923</v>
      </c>
    </row>
    <row r="197" spans="1:6">
      <c r="A197" s="2" t="s">
        <v>189</v>
      </c>
      <c r="B197" s="2" t="s">
        <v>131</v>
      </c>
      <c r="C197" s="2" t="s">
        <v>574</v>
      </c>
      <c r="D197" s="4">
        <v>700</v>
      </c>
      <c r="E197" s="4">
        <v>15</v>
      </c>
      <c r="F197" s="2">
        <f t="shared" si="3"/>
        <v>2.1428571428571428</v>
      </c>
    </row>
    <row r="198" spans="1:6">
      <c r="A198" s="6" t="s">
        <v>399</v>
      </c>
      <c r="B198" s="2" t="s">
        <v>379</v>
      </c>
      <c r="C198" s="2" t="s">
        <v>793</v>
      </c>
      <c r="D198" s="4">
        <v>994</v>
      </c>
      <c r="E198" s="4">
        <v>15</v>
      </c>
      <c r="F198" s="2">
        <f t="shared" si="3"/>
        <v>1.5090543259557343</v>
      </c>
    </row>
    <row r="199" spans="1:6">
      <c r="A199" s="2" t="s">
        <v>169</v>
      </c>
      <c r="B199" s="2" t="s">
        <v>170</v>
      </c>
      <c r="C199" s="2" t="s">
        <v>584</v>
      </c>
      <c r="D199" s="4">
        <v>1370</v>
      </c>
      <c r="E199" s="4">
        <v>15</v>
      </c>
      <c r="F199" s="2">
        <f t="shared" si="3"/>
        <v>1.0948905109489051</v>
      </c>
    </row>
    <row r="200" spans="1:6">
      <c r="A200" s="2" t="s">
        <v>5</v>
      </c>
      <c r="B200" s="2" t="s">
        <v>6</v>
      </c>
      <c r="C200" s="2" t="s">
        <v>556</v>
      </c>
      <c r="D200" s="4">
        <v>476</v>
      </c>
      <c r="E200" s="4">
        <v>14</v>
      </c>
      <c r="F200" s="2">
        <f t="shared" si="3"/>
        <v>2.9411764705882351</v>
      </c>
    </row>
    <row r="201" spans="1:6">
      <c r="A201" s="6" t="s">
        <v>493</v>
      </c>
      <c r="B201" s="2" t="s">
        <v>494</v>
      </c>
      <c r="C201" s="2" t="s">
        <v>597</v>
      </c>
      <c r="D201" s="4">
        <v>536</v>
      </c>
      <c r="E201" s="4">
        <v>14</v>
      </c>
      <c r="F201" s="2">
        <f t="shared" si="3"/>
        <v>2.6119402985074625</v>
      </c>
    </row>
    <row r="202" spans="1:6">
      <c r="A202" s="6" t="s">
        <v>274</v>
      </c>
      <c r="B202" s="2" t="s">
        <v>275</v>
      </c>
      <c r="C202" s="2" t="s">
        <v>617</v>
      </c>
      <c r="D202" s="4">
        <v>612</v>
      </c>
      <c r="E202" s="4">
        <v>14</v>
      </c>
      <c r="F202" s="2">
        <f t="shared" si="3"/>
        <v>2.2875816993464051</v>
      </c>
    </row>
    <row r="203" spans="1:6">
      <c r="A203" s="2" t="s">
        <v>330</v>
      </c>
      <c r="B203" s="2" t="s">
        <v>6</v>
      </c>
      <c r="C203" s="2" t="s">
        <v>561</v>
      </c>
      <c r="D203" s="4">
        <v>706</v>
      </c>
      <c r="E203" s="4">
        <v>14</v>
      </c>
      <c r="F203" s="2">
        <f t="shared" si="3"/>
        <v>1.9830028328611897</v>
      </c>
    </row>
    <row r="204" spans="1:6">
      <c r="A204" s="6" t="s">
        <v>66</v>
      </c>
      <c r="B204" s="2" t="s">
        <v>14</v>
      </c>
      <c r="C204" s="2" t="s">
        <v>544</v>
      </c>
      <c r="D204" s="4">
        <v>884</v>
      </c>
      <c r="E204" s="4">
        <v>14</v>
      </c>
      <c r="F204" s="2">
        <f t="shared" si="3"/>
        <v>1.5837104072398189</v>
      </c>
    </row>
    <row r="205" spans="1:6">
      <c r="A205" s="6" t="s">
        <v>246</v>
      </c>
      <c r="B205" s="2" t="s">
        <v>60</v>
      </c>
      <c r="C205" s="2" t="s">
        <v>772</v>
      </c>
      <c r="D205" s="4">
        <v>891</v>
      </c>
      <c r="E205" s="4">
        <v>14</v>
      </c>
      <c r="F205" s="2">
        <f t="shared" si="3"/>
        <v>1.5712682379349048</v>
      </c>
    </row>
    <row r="206" spans="1:6">
      <c r="A206" s="6" t="s">
        <v>72</v>
      </c>
      <c r="B206" s="2" t="s">
        <v>14</v>
      </c>
      <c r="C206" s="2" t="s">
        <v>545</v>
      </c>
      <c r="D206" s="4">
        <v>971</v>
      </c>
      <c r="E206" s="4">
        <v>14</v>
      </c>
      <c r="F206" s="2">
        <f t="shared" si="3"/>
        <v>1.4418125643666324</v>
      </c>
    </row>
    <row r="207" spans="1:6">
      <c r="A207" s="6" t="s">
        <v>449</v>
      </c>
      <c r="B207" s="2" t="s">
        <v>383</v>
      </c>
      <c r="C207" s="2" t="s">
        <v>638</v>
      </c>
      <c r="D207" s="4">
        <v>995</v>
      </c>
      <c r="E207" s="4">
        <v>14</v>
      </c>
      <c r="F207" s="2">
        <f t="shared" si="3"/>
        <v>1.4070351758793971</v>
      </c>
    </row>
    <row r="208" spans="1:6">
      <c r="A208" s="6" t="s">
        <v>310</v>
      </c>
      <c r="B208" s="2" t="s">
        <v>97</v>
      </c>
      <c r="C208" s="2" t="s">
        <v>592</v>
      </c>
      <c r="D208" s="4">
        <v>1079</v>
      </c>
      <c r="E208" s="4">
        <v>14</v>
      </c>
      <c r="F208" s="2">
        <f t="shared" si="3"/>
        <v>1.2974976830398517</v>
      </c>
    </row>
    <row r="209" spans="1:6">
      <c r="A209" s="6" t="s">
        <v>176</v>
      </c>
      <c r="B209" s="2" t="s">
        <v>177</v>
      </c>
      <c r="C209" s="2" t="s">
        <v>496</v>
      </c>
      <c r="D209" s="4">
        <v>1374</v>
      </c>
      <c r="E209" s="4">
        <v>14</v>
      </c>
      <c r="F209" s="2">
        <f t="shared" si="3"/>
        <v>1.0189228529839884</v>
      </c>
    </row>
    <row r="210" spans="1:6">
      <c r="A210" s="6" t="s">
        <v>468</v>
      </c>
      <c r="B210" s="2" t="s">
        <v>476</v>
      </c>
      <c r="C210" s="2" t="s">
        <v>780</v>
      </c>
      <c r="D210" s="4">
        <v>1467</v>
      </c>
      <c r="E210" s="4">
        <v>14</v>
      </c>
      <c r="F210" s="2">
        <f t="shared" si="3"/>
        <v>0.95432856169052493</v>
      </c>
    </row>
    <row r="211" spans="1:6">
      <c r="A211" s="2" t="s">
        <v>320</v>
      </c>
      <c r="B211" s="2" t="s">
        <v>321</v>
      </c>
      <c r="C211" s="2" t="s">
        <v>679</v>
      </c>
      <c r="D211" s="4">
        <v>684</v>
      </c>
      <c r="E211" s="4">
        <v>13</v>
      </c>
      <c r="F211" s="2">
        <f t="shared" si="3"/>
        <v>1.9005847953216373</v>
      </c>
    </row>
    <row r="212" spans="1:6">
      <c r="A212" s="6" t="s">
        <v>13</v>
      </c>
      <c r="B212" s="2" t="s">
        <v>14</v>
      </c>
      <c r="C212" s="2" t="s">
        <v>538</v>
      </c>
      <c r="D212" s="4">
        <v>801</v>
      </c>
      <c r="E212" s="4">
        <v>13</v>
      </c>
      <c r="F212" s="2">
        <f t="shared" si="3"/>
        <v>1.6229712858926344</v>
      </c>
    </row>
    <row r="213" spans="1:6">
      <c r="A213" s="2" t="s">
        <v>234</v>
      </c>
      <c r="B213" s="2" t="s">
        <v>6</v>
      </c>
      <c r="C213" s="2" t="s">
        <v>558</v>
      </c>
      <c r="D213" s="4">
        <v>920</v>
      </c>
      <c r="E213" s="4">
        <v>13</v>
      </c>
      <c r="F213" s="2">
        <f t="shared" si="3"/>
        <v>1.4130434782608696</v>
      </c>
    </row>
    <row r="214" spans="1:6">
      <c r="A214" s="6" t="s">
        <v>297</v>
      </c>
      <c r="B214" s="2" t="s">
        <v>298</v>
      </c>
      <c r="C214" s="2" t="s">
        <v>748</v>
      </c>
      <c r="D214" s="4">
        <v>944</v>
      </c>
      <c r="E214" s="4">
        <v>13</v>
      </c>
      <c r="F214" s="2">
        <f t="shared" si="3"/>
        <v>1.3771186440677965</v>
      </c>
    </row>
    <row r="215" spans="1:6">
      <c r="A215" s="2" t="s">
        <v>38</v>
      </c>
      <c r="B215" s="2" t="s">
        <v>39</v>
      </c>
      <c r="C215" s="2" t="s">
        <v>734</v>
      </c>
      <c r="D215" s="4">
        <v>975</v>
      </c>
      <c r="E215" s="4">
        <v>13</v>
      </c>
      <c r="F215" s="2">
        <f t="shared" si="3"/>
        <v>1.3333333333333335</v>
      </c>
    </row>
    <row r="216" spans="1:6">
      <c r="A216" s="2" t="s">
        <v>47</v>
      </c>
      <c r="B216" s="2" t="s">
        <v>48</v>
      </c>
      <c r="C216" s="2" t="s">
        <v>651</v>
      </c>
      <c r="D216" s="4">
        <v>1316</v>
      </c>
      <c r="E216" s="4">
        <v>13</v>
      </c>
      <c r="F216" s="2">
        <f t="shared" si="3"/>
        <v>0.9878419452887538</v>
      </c>
    </row>
    <row r="217" spans="1:6">
      <c r="A217" s="2" t="s">
        <v>209</v>
      </c>
      <c r="B217" s="2" t="s">
        <v>210</v>
      </c>
      <c r="C217" s="2" t="s">
        <v>775</v>
      </c>
      <c r="D217" s="4">
        <v>1428</v>
      </c>
      <c r="E217" s="4">
        <v>13</v>
      </c>
      <c r="F217" s="2">
        <f t="shared" si="3"/>
        <v>0.9103641456582634</v>
      </c>
    </row>
    <row r="218" spans="1:6">
      <c r="A218" s="2" t="s">
        <v>226</v>
      </c>
      <c r="B218" s="2" t="s">
        <v>220</v>
      </c>
      <c r="C218" s="2" t="s">
        <v>567</v>
      </c>
      <c r="D218" s="4">
        <v>579</v>
      </c>
      <c r="E218" s="4">
        <v>12</v>
      </c>
      <c r="F218" s="2">
        <f t="shared" si="3"/>
        <v>2.0725388601036272</v>
      </c>
    </row>
    <row r="219" spans="1:6">
      <c r="A219" s="6" t="s">
        <v>142</v>
      </c>
      <c r="B219" s="2" t="s">
        <v>143</v>
      </c>
      <c r="C219" s="2" t="s">
        <v>709</v>
      </c>
      <c r="D219" s="4">
        <v>680</v>
      </c>
      <c r="E219" s="4">
        <v>12</v>
      </c>
      <c r="F219" s="2">
        <f t="shared" si="3"/>
        <v>1.7647058823529411</v>
      </c>
    </row>
    <row r="220" spans="1:6">
      <c r="A220" s="6" t="s">
        <v>448</v>
      </c>
      <c r="B220" s="2" t="s">
        <v>173</v>
      </c>
      <c r="C220" s="2" t="s">
        <v>715</v>
      </c>
      <c r="D220" s="4">
        <v>719</v>
      </c>
      <c r="E220" s="4">
        <v>12</v>
      </c>
      <c r="F220" s="2">
        <f t="shared" si="3"/>
        <v>1.6689847009735743</v>
      </c>
    </row>
    <row r="221" spans="1:6">
      <c r="A221" s="6" t="s">
        <v>431</v>
      </c>
      <c r="B221" s="2" t="s">
        <v>12</v>
      </c>
      <c r="C221" s="2" t="s">
        <v>801</v>
      </c>
      <c r="D221" s="4">
        <v>729</v>
      </c>
      <c r="E221" s="4">
        <v>12</v>
      </c>
      <c r="F221" s="2">
        <f t="shared" si="3"/>
        <v>1.6460905349794239</v>
      </c>
    </row>
    <row r="222" spans="1:6">
      <c r="A222" s="2" t="s">
        <v>484</v>
      </c>
      <c r="B222" s="2" t="s">
        <v>485</v>
      </c>
      <c r="C222" s="2" t="s">
        <v>727</v>
      </c>
      <c r="D222" s="4">
        <v>857</v>
      </c>
      <c r="E222" s="4">
        <v>12</v>
      </c>
      <c r="F222" s="2">
        <f t="shared" si="3"/>
        <v>1.4002333722287048</v>
      </c>
    </row>
    <row r="223" spans="1:6">
      <c r="A223" s="2" t="s">
        <v>156</v>
      </c>
      <c r="B223" s="2" t="s">
        <v>157</v>
      </c>
      <c r="C223" s="2" t="s">
        <v>507</v>
      </c>
      <c r="D223" s="4">
        <v>1141</v>
      </c>
      <c r="E223" s="4">
        <v>12</v>
      </c>
      <c r="F223" s="2">
        <f t="shared" si="3"/>
        <v>1.0517090271691498</v>
      </c>
    </row>
    <row r="224" spans="1:6">
      <c r="A224" s="2" t="s">
        <v>117</v>
      </c>
      <c r="B224" s="2" t="s">
        <v>118</v>
      </c>
      <c r="C224" s="2" t="s">
        <v>728</v>
      </c>
      <c r="D224" s="4">
        <v>1173</v>
      </c>
      <c r="E224" s="4">
        <v>12</v>
      </c>
      <c r="F224" s="2">
        <f t="shared" si="3"/>
        <v>1.0230179028132993</v>
      </c>
    </row>
    <row r="225" spans="1:6">
      <c r="A225" s="2" t="s">
        <v>257</v>
      </c>
      <c r="B225" s="2" t="s">
        <v>258</v>
      </c>
      <c r="C225" s="2" t="s">
        <v>569</v>
      </c>
      <c r="D225" s="4">
        <v>1219</v>
      </c>
      <c r="E225" s="4">
        <v>12</v>
      </c>
      <c r="F225" s="2">
        <f t="shared" si="3"/>
        <v>0.98441345365053323</v>
      </c>
    </row>
    <row r="226" spans="1:6">
      <c r="A226" s="2" t="s">
        <v>132</v>
      </c>
      <c r="B226" s="2" t="s">
        <v>133</v>
      </c>
      <c r="C226" s="2" t="s">
        <v>722</v>
      </c>
      <c r="D226" s="4">
        <v>1297</v>
      </c>
      <c r="E226" s="4">
        <v>12</v>
      </c>
      <c r="F226" s="2">
        <f t="shared" si="3"/>
        <v>0.9252120277563608</v>
      </c>
    </row>
    <row r="227" spans="1:6">
      <c r="A227" s="2" t="s">
        <v>400</v>
      </c>
      <c r="B227" s="2" t="s">
        <v>379</v>
      </c>
      <c r="C227" s="2" t="s">
        <v>794</v>
      </c>
      <c r="D227" s="4">
        <v>709</v>
      </c>
      <c r="E227" s="4">
        <v>11</v>
      </c>
      <c r="F227" s="2">
        <f t="shared" si="3"/>
        <v>1.5514809590973202</v>
      </c>
    </row>
    <row r="228" spans="1:6">
      <c r="A228" s="2" t="s">
        <v>121</v>
      </c>
      <c r="B228" s="2" t="s">
        <v>122</v>
      </c>
      <c r="C228" s="2" t="s">
        <v>533</v>
      </c>
      <c r="D228" s="4">
        <v>808</v>
      </c>
      <c r="E228" s="4">
        <v>11</v>
      </c>
      <c r="F228" s="2">
        <f t="shared" si="3"/>
        <v>1.3613861386138615</v>
      </c>
    </row>
    <row r="229" spans="1:6">
      <c r="A229" s="2" t="s">
        <v>161</v>
      </c>
      <c r="B229" s="2" t="s">
        <v>162</v>
      </c>
      <c r="C229" s="2" t="s">
        <v>527</v>
      </c>
      <c r="D229" s="4">
        <v>895</v>
      </c>
      <c r="E229" s="4">
        <v>11</v>
      </c>
      <c r="F229" s="2">
        <f t="shared" si="3"/>
        <v>1.2290502793296088</v>
      </c>
    </row>
    <row r="230" spans="1:6">
      <c r="A230" s="2" t="s">
        <v>272</v>
      </c>
      <c r="B230" s="2" t="s">
        <v>273</v>
      </c>
      <c r="C230" s="2" t="s">
        <v>717</v>
      </c>
      <c r="D230" s="4">
        <v>1441</v>
      </c>
      <c r="E230" s="4">
        <v>11</v>
      </c>
      <c r="F230" s="2">
        <f t="shared" si="3"/>
        <v>0.76335877862595414</v>
      </c>
    </row>
    <row r="231" spans="1:6">
      <c r="A231" s="2" t="s">
        <v>391</v>
      </c>
      <c r="B231" s="2" t="s">
        <v>287</v>
      </c>
      <c r="C231" s="2" t="s">
        <v>701</v>
      </c>
      <c r="D231" s="4">
        <v>418</v>
      </c>
      <c r="E231" s="4">
        <v>10</v>
      </c>
      <c r="F231" s="2">
        <f t="shared" si="3"/>
        <v>2.3923444976076556</v>
      </c>
    </row>
    <row r="232" spans="1:6">
      <c r="A232" s="6" t="s">
        <v>483</v>
      </c>
      <c r="B232" s="2" t="s">
        <v>465</v>
      </c>
      <c r="C232" s="2" t="s">
        <v>721</v>
      </c>
      <c r="D232" s="4">
        <v>550</v>
      </c>
      <c r="E232" s="4">
        <v>10</v>
      </c>
      <c r="F232" s="2">
        <f t="shared" si="3"/>
        <v>1.8181818181818181</v>
      </c>
    </row>
    <row r="233" spans="1:6">
      <c r="A233" s="2" t="s">
        <v>474</v>
      </c>
      <c r="B233" s="2" t="s">
        <v>475</v>
      </c>
      <c r="C233" s="2" t="s">
        <v>729</v>
      </c>
      <c r="D233" s="4">
        <v>628</v>
      </c>
      <c r="E233" s="4">
        <v>10</v>
      </c>
      <c r="F233" s="2">
        <f t="shared" si="3"/>
        <v>1.5923566878980893</v>
      </c>
    </row>
    <row r="234" spans="1:6">
      <c r="A234" s="6" t="s">
        <v>232</v>
      </c>
      <c r="B234" s="2" t="s">
        <v>233</v>
      </c>
      <c r="C234" s="2" t="s">
        <v>673</v>
      </c>
      <c r="D234" s="4">
        <v>654</v>
      </c>
      <c r="E234" s="4">
        <v>10</v>
      </c>
      <c r="F234" s="2">
        <f t="shared" si="3"/>
        <v>1.5290519877675841</v>
      </c>
    </row>
    <row r="235" spans="1:6">
      <c r="A235" s="6" t="s">
        <v>447</v>
      </c>
      <c r="B235" s="2" t="s">
        <v>173</v>
      </c>
      <c r="C235" s="2" t="s">
        <v>714</v>
      </c>
      <c r="D235" s="4">
        <v>806</v>
      </c>
      <c r="E235" s="4">
        <v>10</v>
      </c>
      <c r="F235" s="2">
        <f t="shared" si="3"/>
        <v>1.240694789081886</v>
      </c>
    </row>
    <row r="236" spans="1:6">
      <c r="A236" s="2" t="s">
        <v>104</v>
      </c>
      <c r="B236" s="2" t="s">
        <v>105</v>
      </c>
      <c r="C236" s="2" t="s">
        <v>665</v>
      </c>
      <c r="D236" s="4">
        <v>906</v>
      </c>
      <c r="E236" s="4">
        <v>10</v>
      </c>
      <c r="F236" s="2">
        <f t="shared" si="3"/>
        <v>1.1037527593818985</v>
      </c>
    </row>
    <row r="237" spans="1:6">
      <c r="A237" s="2" t="s">
        <v>134</v>
      </c>
      <c r="B237" s="2" t="s">
        <v>135</v>
      </c>
      <c r="C237" s="2" t="s">
        <v>723</v>
      </c>
      <c r="D237" s="4">
        <v>915</v>
      </c>
      <c r="E237" s="4">
        <v>10</v>
      </c>
      <c r="F237" s="2">
        <f t="shared" si="3"/>
        <v>1.0928961748633881</v>
      </c>
    </row>
    <row r="238" spans="1:6">
      <c r="A238" s="2" t="s">
        <v>452</v>
      </c>
      <c r="B238" s="2" t="s">
        <v>453</v>
      </c>
      <c r="C238" s="2" t="s">
        <v>506</v>
      </c>
      <c r="D238" s="4">
        <v>1049</v>
      </c>
      <c r="E238" s="4">
        <v>10</v>
      </c>
      <c r="F238" s="2">
        <f t="shared" si="3"/>
        <v>0.95328884652049573</v>
      </c>
    </row>
    <row r="239" spans="1:6">
      <c r="A239" s="2" t="s">
        <v>361</v>
      </c>
      <c r="B239" s="2" t="s">
        <v>362</v>
      </c>
      <c r="C239" s="2" t="s">
        <v>766</v>
      </c>
      <c r="D239" s="4">
        <v>1126</v>
      </c>
      <c r="E239" s="4">
        <v>10</v>
      </c>
      <c r="F239" s="2">
        <f t="shared" si="3"/>
        <v>0.88809946714031962</v>
      </c>
    </row>
    <row r="240" spans="1:6">
      <c r="A240" s="2" t="s">
        <v>139</v>
      </c>
      <c r="B240" s="2" t="s">
        <v>140</v>
      </c>
      <c r="C240" s="2" t="s">
        <v>530</v>
      </c>
      <c r="D240" s="4">
        <v>1182</v>
      </c>
      <c r="E240" s="4">
        <v>10</v>
      </c>
      <c r="F240" s="2">
        <f t="shared" si="3"/>
        <v>0.84602368866328259</v>
      </c>
    </row>
    <row r="241" spans="1:6">
      <c r="A241" s="6" t="s">
        <v>486</v>
      </c>
      <c r="B241" s="2" t="s">
        <v>186</v>
      </c>
      <c r="C241" s="2" t="s">
        <v>756</v>
      </c>
      <c r="D241" s="4">
        <v>1227</v>
      </c>
      <c r="E241" s="4">
        <v>10</v>
      </c>
      <c r="F241" s="2">
        <f t="shared" si="3"/>
        <v>0.81499592502037488</v>
      </c>
    </row>
    <row r="242" spans="1:6">
      <c r="A242" s="2" t="s">
        <v>378</v>
      </c>
      <c r="B242" s="2" t="s">
        <v>379</v>
      </c>
      <c r="C242" s="2" t="s">
        <v>791</v>
      </c>
      <c r="D242" s="4">
        <v>307</v>
      </c>
      <c r="E242" s="4">
        <v>9</v>
      </c>
      <c r="F242" s="2">
        <f t="shared" si="3"/>
        <v>2.9315960912052117</v>
      </c>
    </row>
    <row r="243" spans="1:6">
      <c r="A243" s="2" t="s">
        <v>467</v>
      </c>
      <c r="B243" s="2" t="s">
        <v>287</v>
      </c>
      <c r="C243" s="2" t="s">
        <v>704</v>
      </c>
      <c r="D243" s="4">
        <v>719</v>
      </c>
      <c r="E243" s="4">
        <v>9</v>
      </c>
      <c r="F243" s="2">
        <f t="shared" si="3"/>
        <v>1.2517385257301807</v>
      </c>
    </row>
    <row r="244" spans="1:6">
      <c r="A244" s="6" t="s">
        <v>221</v>
      </c>
      <c r="B244" s="2" t="s">
        <v>212</v>
      </c>
      <c r="C244" s="2" t="s">
        <v>510</v>
      </c>
      <c r="D244" s="4">
        <v>838</v>
      </c>
      <c r="E244" s="4">
        <v>9</v>
      </c>
      <c r="F244" s="2">
        <f t="shared" si="3"/>
        <v>1.0739856801909307</v>
      </c>
    </row>
    <row r="245" spans="1:6">
      <c r="A245" s="6" t="s">
        <v>323</v>
      </c>
      <c r="B245" s="2" t="s">
        <v>324</v>
      </c>
      <c r="C245" s="2" t="s">
        <v>776</v>
      </c>
      <c r="D245" s="4">
        <v>1401</v>
      </c>
      <c r="E245" s="4">
        <v>9</v>
      </c>
      <c r="F245" s="2">
        <f t="shared" si="3"/>
        <v>0.64239828693790146</v>
      </c>
    </row>
    <row r="246" spans="1:6">
      <c r="A246" s="2" t="s">
        <v>18</v>
      </c>
      <c r="B246" s="2" t="s">
        <v>19</v>
      </c>
      <c r="C246" s="2" t="s">
        <v>607</v>
      </c>
      <c r="D246" s="4">
        <v>352</v>
      </c>
      <c r="E246" s="4">
        <v>8</v>
      </c>
      <c r="F246" s="2">
        <f t="shared" si="3"/>
        <v>2.2727272727272729</v>
      </c>
    </row>
    <row r="247" spans="1:6">
      <c r="A247" s="2" t="s">
        <v>412</v>
      </c>
      <c r="B247" s="2" t="s">
        <v>413</v>
      </c>
      <c r="C247" s="2" t="s">
        <v>725</v>
      </c>
      <c r="D247" s="4">
        <v>417</v>
      </c>
      <c r="E247" s="4">
        <v>8</v>
      </c>
      <c r="F247" s="2">
        <f t="shared" si="3"/>
        <v>1.9184652278177456</v>
      </c>
    </row>
    <row r="248" spans="1:6">
      <c r="A248" s="6" t="s">
        <v>245</v>
      </c>
      <c r="B248" s="2" t="s">
        <v>10</v>
      </c>
      <c r="C248" s="2" t="s">
        <v>648</v>
      </c>
      <c r="D248" s="4">
        <v>614</v>
      </c>
      <c r="E248" s="4">
        <v>8</v>
      </c>
      <c r="F248" s="2">
        <f t="shared" si="3"/>
        <v>1.3029315960912053</v>
      </c>
    </row>
    <row r="249" spans="1:6">
      <c r="A249" s="6" t="s">
        <v>20</v>
      </c>
      <c r="B249" s="2" t="s">
        <v>14</v>
      </c>
      <c r="C249" s="2" t="s">
        <v>539</v>
      </c>
      <c r="D249" s="4">
        <v>615</v>
      </c>
      <c r="E249" s="4">
        <v>8</v>
      </c>
      <c r="F249" s="2">
        <f t="shared" si="3"/>
        <v>1.3008130081300813</v>
      </c>
    </row>
    <row r="250" spans="1:6">
      <c r="A250" s="6" t="s">
        <v>340</v>
      </c>
      <c r="B250" s="2" t="s">
        <v>296</v>
      </c>
      <c r="C250" s="2" t="s">
        <v>779</v>
      </c>
      <c r="D250" s="4">
        <v>964</v>
      </c>
      <c r="E250" s="4">
        <v>8</v>
      </c>
      <c r="F250" s="2">
        <f t="shared" si="3"/>
        <v>0.82987551867219922</v>
      </c>
    </row>
    <row r="251" spans="1:6">
      <c r="A251" s="2" t="s">
        <v>328</v>
      </c>
      <c r="B251" s="2" t="s">
        <v>329</v>
      </c>
      <c r="C251" s="2" t="s">
        <v>654</v>
      </c>
      <c r="D251" s="4">
        <v>343</v>
      </c>
      <c r="E251" s="4">
        <v>7</v>
      </c>
      <c r="F251" s="2">
        <f t="shared" si="3"/>
        <v>2.0408163265306123</v>
      </c>
    </row>
    <row r="252" spans="1:6">
      <c r="A252" s="2" t="s">
        <v>372</v>
      </c>
      <c r="B252" s="2" t="s">
        <v>373</v>
      </c>
      <c r="C252" s="2" t="s">
        <v>499</v>
      </c>
      <c r="D252" s="4">
        <v>395</v>
      </c>
      <c r="E252" s="4">
        <v>7</v>
      </c>
      <c r="F252" s="2">
        <f t="shared" si="3"/>
        <v>1.7721518987341773</v>
      </c>
    </row>
    <row r="253" spans="1:6">
      <c r="A253" s="2" t="s">
        <v>200</v>
      </c>
      <c r="B253" s="2" t="s">
        <v>201</v>
      </c>
      <c r="C253" s="2" t="s">
        <v>586</v>
      </c>
      <c r="D253" s="4">
        <v>489</v>
      </c>
      <c r="E253" s="4">
        <v>7</v>
      </c>
      <c r="F253" s="2">
        <f t="shared" si="3"/>
        <v>1.4314928425357873</v>
      </c>
    </row>
    <row r="254" spans="1:6">
      <c r="A254" s="2" t="s">
        <v>354</v>
      </c>
      <c r="B254" s="2" t="s">
        <v>355</v>
      </c>
      <c r="C254" s="2" t="s">
        <v>519</v>
      </c>
      <c r="D254" s="4">
        <v>525</v>
      </c>
      <c r="E254" s="4">
        <v>7</v>
      </c>
      <c r="F254" s="2">
        <f t="shared" si="3"/>
        <v>1.3333333333333335</v>
      </c>
    </row>
    <row r="255" spans="1:6">
      <c r="A255" s="2" t="s">
        <v>102</v>
      </c>
      <c r="B255" s="2" t="s">
        <v>103</v>
      </c>
      <c r="C255" s="2" t="s">
        <v>519</v>
      </c>
      <c r="D255" s="4">
        <v>525</v>
      </c>
      <c r="E255" s="4">
        <v>7</v>
      </c>
      <c r="F255" s="2">
        <f t="shared" si="3"/>
        <v>1.3333333333333335</v>
      </c>
    </row>
    <row r="256" spans="1:6">
      <c r="A256" s="6" t="s">
        <v>441</v>
      </c>
      <c r="B256" s="2" t="s">
        <v>383</v>
      </c>
      <c r="C256" s="2" t="s">
        <v>635</v>
      </c>
      <c r="D256" s="4">
        <v>825</v>
      </c>
      <c r="E256" s="4">
        <v>7</v>
      </c>
      <c r="F256" s="2">
        <f t="shared" si="3"/>
        <v>0.84848484848484862</v>
      </c>
    </row>
    <row r="257" spans="1:6">
      <c r="A257" s="6" t="s">
        <v>450</v>
      </c>
      <c r="B257" s="2" t="s">
        <v>451</v>
      </c>
      <c r="C257" s="2" t="s">
        <v>682</v>
      </c>
      <c r="D257" s="4">
        <v>1246</v>
      </c>
      <c r="E257" s="4">
        <v>7</v>
      </c>
      <c r="F257" s="2">
        <f t="shared" si="3"/>
        <v>0.5617977528089888</v>
      </c>
    </row>
    <row r="258" spans="1:6">
      <c r="A258" t="s">
        <v>147</v>
      </c>
      <c r="B258" s="2" t="s">
        <v>60</v>
      </c>
      <c r="C258" s="2" t="s">
        <v>771</v>
      </c>
      <c r="D258" s="4">
        <v>1503</v>
      </c>
      <c r="E258" s="4">
        <v>7</v>
      </c>
      <c r="F258" s="2">
        <f t="shared" ref="F258:F315" si="4">E258/D258*100</f>
        <v>0.46573519627411841</v>
      </c>
    </row>
    <row r="259" spans="1:6">
      <c r="A259" s="2" t="s">
        <v>314</v>
      </c>
      <c r="B259" s="2" t="s">
        <v>37</v>
      </c>
      <c r="C259" s="2" t="s">
        <v>738</v>
      </c>
      <c r="D259" s="4">
        <v>253</v>
      </c>
      <c r="E259" s="4">
        <v>6</v>
      </c>
      <c r="F259" s="2">
        <f t="shared" si="4"/>
        <v>2.3715415019762842</v>
      </c>
    </row>
    <row r="260" spans="1:6">
      <c r="A260" s="6" t="s">
        <v>479</v>
      </c>
      <c r="B260" s="2" t="s">
        <v>480</v>
      </c>
      <c r="C260" s="2" t="s">
        <v>796</v>
      </c>
      <c r="D260" s="4">
        <v>275</v>
      </c>
      <c r="E260" s="4">
        <v>6</v>
      </c>
      <c r="F260" s="2">
        <f t="shared" si="4"/>
        <v>2.1818181818181821</v>
      </c>
    </row>
    <row r="261" spans="1:6">
      <c r="A261" s="2" t="s">
        <v>119</v>
      </c>
      <c r="B261" s="2" t="s">
        <v>120</v>
      </c>
      <c r="C261" s="2" t="s">
        <v>526</v>
      </c>
      <c r="D261" s="4">
        <v>288</v>
      </c>
      <c r="E261" s="4">
        <v>6</v>
      </c>
      <c r="F261" s="2">
        <f t="shared" si="4"/>
        <v>2.083333333333333</v>
      </c>
    </row>
    <row r="262" spans="1:6">
      <c r="A262" s="2" t="s">
        <v>32</v>
      </c>
      <c r="B262" s="2" t="s">
        <v>33</v>
      </c>
      <c r="C262" s="2" t="s">
        <v>604</v>
      </c>
      <c r="D262" s="4">
        <v>289</v>
      </c>
      <c r="E262" s="4">
        <v>6</v>
      </c>
      <c r="F262" s="2">
        <f t="shared" si="4"/>
        <v>2.0761245674740483</v>
      </c>
    </row>
    <row r="263" spans="1:6">
      <c r="A263" s="6" t="s">
        <v>421</v>
      </c>
      <c r="B263" s="2" t="s">
        <v>422</v>
      </c>
      <c r="C263" s="2" t="s">
        <v>503</v>
      </c>
      <c r="D263" s="4">
        <v>498</v>
      </c>
      <c r="E263" s="4">
        <v>6</v>
      </c>
      <c r="F263" s="2">
        <f t="shared" si="4"/>
        <v>1.2048192771084338</v>
      </c>
    </row>
    <row r="264" spans="1:6">
      <c r="A264" s="2" t="s">
        <v>434</v>
      </c>
      <c r="B264" s="2" t="s">
        <v>383</v>
      </c>
      <c r="C264" s="2" t="s">
        <v>631</v>
      </c>
      <c r="D264" s="4">
        <v>503</v>
      </c>
      <c r="E264" s="4">
        <v>6</v>
      </c>
      <c r="F264" s="2">
        <f t="shared" si="4"/>
        <v>1.1928429423459244</v>
      </c>
    </row>
    <row r="265" spans="1:6">
      <c r="A265" s="2" t="s">
        <v>7</v>
      </c>
      <c r="B265" s="2" t="s">
        <v>8</v>
      </c>
      <c r="C265" s="2" t="s">
        <v>495</v>
      </c>
      <c r="D265" s="4">
        <v>518</v>
      </c>
      <c r="E265" s="4">
        <v>6</v>
      </c>
      <c r="F265" s="2">
        <f t="shared" si="4"/>
        <v>1.1583011583011582</v>
      </c>
    </row>
    <row r="266" spans="1:6">
      <c r="A266" s="2" t="s">
        <v>385</v>
      </c>
      <c r="B266" s="2" t="s">
        <v>386</v>
      </c>
      <c r="C266" s="2" t="s">
        <v>525</v>
      </c>
      <c r="D266" s="4">
        <v>531</v>
      </c>
      <c r="E266" s="4">
        <v>6</v>
      </c>
      <c r="F266" s="2">
        <f t="shared" si="4"/>
        <v>1.1299435028248588</v>
      </c>
    </row>
    <row r="267" spans="1:6">
      <c r="A267" s="2" t="s">
        <v>343</v>
      </c>
      <c r="B267" s="2" t="s">
        <v>344</v>
      </c>
      <c r="C267" s="2" t="s">
        <v>553</v>
      </c>
      <c r="D267" s="4">
        <v>611</v>
      </c>
      <c r="E267" s="4">
        <v>6</v>
      </c>
      <c r="F267" s="2">
        <f t="shared" si="4"/>
        <v>0.98199672667757776</v>
      </c>
    </row>
    <row r="268" spans="1:6">
      <c r="A268" s="2" t="s">
        <v>396</v>
      </c>
      <c r="B268" s="2" t="s">
        <v>207</v>
      </c>
      <c r="C268" s="2" t="s">
        <v>687</v>
      </c>
      <c r="D268" s="4">
        <v>676</v>
      </c>
      <c r="E268" s="4">
        <v>6</v>
      </c>
      <c r="F268" s="2">
        <f t="shared" si="4"/>
        <v>0.8875739644970414</v>
      </c>
    </row>
    <row r="269" spans="1:6">
      <c r="A269" s="6" t="s">
        <v>56</v>
      </c>
      <c r="B269" s="2" t="s">
        <v>57</v>
      </c>
      <c r="C269" s="2" t="s">
        <v>790</v>
      </c>
      <c r="D269" s="4">
        <v>724</v>
      </c>
      <c r="E269" s="4">
        <v>6</v>
      </c>
      <c r="F269" s="2">
        <f t="shared" si="4"/>
        <v>0.82872928176795579</v>
      </c>
    </row>
    <row r="270" spans="1:6">
      <c r="A270" s="2" t="s">
        <v>303</v>
      </c>
      <c r="B270" s="2" t="s">
        <v>6</v>
      </c>
      <c r="C270" s="2" t="s">
        <v>559</v>
      </c>
      <c r="D270" s="4">
        <v>1074</v>
      </c>
      <c r="E270" s="4">
        <v>6</v>
      </c>
      <c r="F270" s="2">
        <f t="shared" si="4"/>
        <v>0.55865921787709494</v>
      </c>
    </row>
    <row r="271" spans="1:6">
      <c r="A271" s="2" t="s">
        <v>50</v>
      </c>
      <c r="B271" s="2" t="s">
        <v>51</v>
      </c>
      <c r="C271" s="2" t="s">
        <v>555</v>
      </c>
      <c r="D271" s="4">
        <v>1411</v>
      </c>
      <c r="E271" s="4">
        <v>6</v>
      </c>
      <c r="F271" s="2">
        <f t="shared" si="4"/>
        <v>0.42523033309709424</v>
      </c>
    </row>
    <row r="272" spans="1:6">
      <c r="A272" s="2" t="s">
        <v>64</v>
      </c>
      <c r="B272" s="2" t="s">
        <v>65</v>
      </c>
      <c r="C272" s="2" t="s">
        <v>706</v>
      </c>
      <c r="D272" s="4">
        <v>87</v>
      </c>
      <c r="E272" s="4">
        <v>5</v>
      </c>
      <c r="F272" s="2">
        <f t="shared" si="4"/>
        <v>5.7471264367816088</v>
      </c>
    </row>
    <row r="273" spans="1:6">
      <c r="A273" s="2" t="s">
        <v>333</v>
      </c>
      <c r="B273" s="2" t="s">
        <v>334</v>
      </c>
      <c r="C273" s="2" t="s">
        <v>518</v>
      </c>
      <c r="D273" s="4">
        <v>284</v>
      </c>
      <c r="E273" s="4">
        <v>5</v>
      </c>
      <c r="F273" s="2">
        <f t="shared" si="4"/>
        <v>1.7605633802816902</v>
      </c>
    </row>
    <row r="274" spans="1:6">
      <c r="A274" s="2" t="s">
        <v>183</v>
      </c>
      <c r="B274" s="2" t="s">
        <v>184</v>
      </c>
      <c r="C274" s="2" t="s">
        <v>671</v>
      </c>
      <c r="D274" s="4">
        <v>298</v>
      </c>
      <c r="E274" s="4">
        <v>5</v>
      </c>
      <c r="F274" s="2">
        <f t="shared" si="4"/>
        <v>1.6778523489932886</v>
      </c>
    </row>
    <row r="275" spans="1:6">
      <c r="A275" s="2" t="s">
        <v>127</v>
      </c>
      <c r="B275" s="2" t="s">
        <v>128</v>
      </c>
      <c r="C275" s="2" t="s">
        <v>536</v>
      </c>
      <c r="D275" s="4">
        <v>325</v>
      </c>
      <c r="E275" s="4">
        <v>5</v>
      </c>
      <c r="F275" s="2">
        <f t="shared" si="4"/>
        <v>1.5384615384615385</v>
      </c>
    </row>
    <row r="276" spans="1:6">
      <c r="A276" s="2" t="s">
        <v>415</v>
      </c>
      <c r="B276" s="2" t="s">
        <v>373</v>
      </c>
      <c r="C276" s="2" t="s">
        <v>500</v>
      </c>
      <c r="D276" s="4">
        <v>449</v>
      </c>
      <c r="E276" s="4">
        <v>5</v>
      </c>
      <c r="F276" s="2">
        <f t="shared" si="4"/>
        <v>1.1135857461024499</v>
      </c>
    </row>
    <row r="277" spans="1:6">
      <c r="A277" s="6" t="s">
        <v>395</v>
      </c>
      <c r="B277" s="2" t="s">
        <v>379</v>
      </c>
      <c r="C277" s="2" t="s">
        <v>792</v>
      </c>
      <c r="D277" s="4">
        <v>551</v>
      </c>
      <c r="E277" s="4">
        <v>5</v>
      </c>
      <c r="F277" s="2">
        <f t="shared" si="4"/>
        <v>0.90744101633393837</v>
      </c>
    </row>
    <row r="278" spans="1:6">
      <c r="A278" s="6" t="s">
        <v>419</v>
      </c>
      <c r="B278" s="2" t="s">
        <v>383</v>
      </c>
      <c r="C278" s="2" t="s">
        <v>628</v>
      </c>
      <c r="D278" s="4">
        <v>626</v>
      </c>
      <c r="E278" s="4">
        <v>5</v>
      </c>
      <c r="F278" s="2">
        <f t="shared" si="4"/>
        <v>0.79872204472843444</v>
      </c>
    </row>
    <row r="279" spans="1:6">
      <c r="A279" s="2" t="s">
        <v>141</v>
      </c>
      <c r="B279" s="2" t="s">
        <v>80</v>
      </c>
      <c r="C279" s="2" t="s">
        <v>613</v>
      </c>
      <c r="D279" s="4">
        <v>633</v>
      </c>
      <c r="E279" s="4">
        <v>5</v>
      </c>
      <c r="F279" s="2">
        <f t="shared" si="4"/>
        <v>0.78988941548183245</v>
      </c>
    </row>
    <row r="280" spans="1:6">
      <c r="A280" s="2" t="s">
        <v>308</v>
      </c>
      <c r="B280" s="2" t="s">
        <v>309</v>
      </c>
      <c r="C280" s="2" t="s">
        <v>769</v>
      </c>
      <c r="D280" s="4">
        <v>933</v>
      </c>
      <c r="E280" s="4">
        <v>5</v>
      </c>
      <c r="F280" s="2">
        <f t="shared" si="4"/>
        <v>0.53590568060021437</v>
      </c>
    </row>
    <row r="281" spans="1:6">
      <c r="A281" s="2" t="s">
        <v>190</v>
      </c>
      <c r="B281" s="2" t="s">
        <v>131</v>
      </c>
      <c r="C281" s="2" t="s">
        <v>575</v>
      </c>
      <c r="D281" s="4">
        <v>221</v>
      </c>
      <c r="E281" s="4">
        <v>4</v>
      </c>
      <c r="F281" s="2">
        <f t="shared" si="4"/>
        <v>1.809954751131222</v>
      </c>
    </row>
    <row r="282" spans="1:6">
      <c r="A282" s="6" t="s">
        <v>408</v>
      </c>
      <c r="B282" s="2" t="s">
        <v>82</v>
      </c>
      <c r="C282" s="2" t="s">
        <v>719</v>
      </c>
      <c r="D282" s="4">
        <v>232</v>
      </c>
      <c r="E282" s="4">
        <v>4</v>
      </c>
      <c r="F282" s="2">
        <f t="shared" si="4"/>
        <v>1.7241379310344827</v>
      </c>
    </row>
    <row r="283" spans="1:6">
      <c r="A283" s="2" t="s">
        <v>182</v>
      </c>
      <c r="B283" s="2" t="s">
        <v>4</v>
      </c>
      <c r="C283" s="2" t="s">
        <v>695</v>
      </c>
      <c r="D283" s="4">
        <v>326</v>
      </c>
      <c r="E283" s="4">
        <v>4</v>
      </c>
      <c r="F283" s="2">
        <f t="shared" si="4"/>
        <v>1.2269938650306749</v>
      </c>
    </row>
    <row r="284" spans="1:6">
      <c r="A284" s="2" t="s">
        <v>461</v>
      </c>
      <c r="B284" s="2" t="s">
        <v>6</v>
      </c>
      <c r="C284" s="2" t="s">
        <v>562</v>
      </c>
      <c r="D284" s="4">
        <v>491</v>
      </c>
      <c r="E284" s="4">
        <v>4</v>
      </c>
      <c r="F284" s="2">
        <f t="shared" si="4"/>
        <v>0.81466395112016288</v>
      </c>
    </row>
    <row r="285" spans="1:6">
      <c r="A285" s="6" t="s">
        <v>397</v>
      </c>
      <c r="B285" s="2" t="s">
        <v>370</v>
      </c>
      <c r="C285" s="2" t="s">
        <v>787</v>
      </c>
      <c r="D285" s="4">
        <v>593</v>
      </c>
      <c r="E285" s="4">
        <v>4</v>
      </c>
      <c r="F285" s="2">
        <f t="shared" si="4"/>
        <v>0.67453625632377734</v>
      </c>
    </row>
    <row r="286" spans="1:6">
      <c r="A286" s="6" t="s">
        <v>185</v>
      </c>
      <c r="B286" s="2" t="s">
        <v>186</v>
      </c>
      <c r="C286" s="2" t="s">
        <v>753</v>
      </c>
      <c r="D286" s="4">
        <v>780</v>
      </c>
      <c r="E286" s="4">
        <v>4</v>
      </c>
      <c r="F286" s="2">
        <f t="shared" si="4"/>
        <v>0.51282051282051277</v>
      </c>
    </row>
    <row r="287" spans="1:6">
      <c r="A287" s="6" t="s">
        <v>276</v>
      </c>
      <c r="B287" s="2" t="s">
        <v>277</v>
      </c>
      <c r="C287" s="2" t="s">
        <v>529</v>
      </c>
      <c r="D287" s="4">
        <v>294</v>
      </c>
      <c r="E287" s="4">
        <v>3</v>
      </c>
      <c r="F287" s="2">
        <f t="shared" si="4"/>
        <v>1.0204081632653061</v>
      </c>
    </row>
    <row r="288" spans="1:6">
      <c r="A288" s="2" t="s">
        <v>341</v>
      </c>
      <c r="B288" s="2" t="s">
        <v>342</v>
      </c>
      <c r="C288" s="2" t="s">
        <v>614</v>
      </c>
      <c r="D288" s="4">
        <v>299</v>
      </c>
      <c r="E288" s="4">
        <v>3</v>
      </c>
      <c r="F288" s="2">
        <f t="shared" si="4"/>
        <v>1.0033444816053512</v>
      </c>
    </row>
    <row r="289" spans="1:6">
      <c r="A289" s="2" t="s">
        <v>436</v>
      </c>
      <c r="B289" s="2" t="s">
        <v>287</v>
      </c>
      <c r="C289" s="2" t="s">
        <v>702</v>
      </c>
      <c r="D289" s="4">
        <v>301</v>
      </c>
      <c r="E289" s="4">
        <v>3</v>
      </c>
      <c r="F289" s="2">
        <f t="shared" si="4"/>
        <v>0.99667774086378735</v>
      </c>
    </row>
    <row r="290" spans="1:6">
      <c r="A290" s="2" t="s">
        <v>389</v>
      </c>
      <c r="B290" s="2" t="s">
        <v>390</v>
      </c>
      <c r="C290" s="2" t="s">
        <v>523</v>
      </c>
      <c r="D290" s="4">
        <v>311</v>
      </c>
      <c r="E290" s="4">
        <v>3</v>
      </c>
      <c r="F290" s="2">
        <f t="shared" si="4"/>
        <v>0.96463022508038598</v>
      </c>
    </row>
    <row r="291" spans="1:6">
      <c r="A291" s="2" t="s">
        <v>125</v>
      </c>
      <c r="B291" s="2" t="s">
        <v>126</v>
      </c>
      <c r="C291" s="2" t="s">
        <v>501</v>
      </c>
      <c r="D291" s="4">
        <v>412</v>
      </c>
      <c r="E291" s="4">
        <v>3</v>
      </c>
      <c r="F291" s="2">
        <f t="shared" si="4"/>
        <v>0.72815533980582525</v>
      </c>
    </row>
    <row r="292" spans="1:6">
      <c r="A292" s="6" t="s">
        <v>384</v>
      </c>
      <c r="B292" s="2" t="s">
        <v>383</v>
      </c>
      <c r="C292" s="2" t="s">
        <v>621</v>
      </c>
      <c r="D292" s="4">
        <v>447</v>
      </c>
      <c r="E292" s="4">
        <v>3</v>
      </c>
      <c r="F292" s="2">
        <f t="shared" si="4"/>
        <v>0.67114093959731547</v>
      </c>
    </row>
    <row r="293" spans="1:6">
      <c r="A293" s="6" t="s">
        <v>130</v>
      </c>
      <c r="B293" s="2" t="s">
        <v>131</v>
      </c>
      <c r="C293" s="2" t="s">
        <v>573</v>
      </c>
      <c r="D293" s="4">
        <v>459</v>
      </c>
      <c r="E293" s="4">
        <v>3</v>
      </c>
      <c r="F293" s="2">
        <f t="shared" si="4"/>
        <v>0.65359477124183007</v>
      </c>
    </row>
    <row r="294" spans="1:6">
      <c r="A294" s="6" t="s">
        <v>46</v>
      </c>
      <c r="B294" s="2" t="s">
        <v>14</v>
      </c>
      <c r="C294" s="2" t="s">
        <v>540</v>
      </c>
      <c r="D294" s="4">
        <v>531</v>
      </c>
      <c r="E294" s="4">
        <v>3</v>
      </c>
      <c r="F294" s="2">
        <f t="shared" si="4"/>
        <v>0.56497175141242939</v>
      </c>
    </row>
    <row r="295" spans="1:6">
      <c r="A295" s="2" t="s">
        <v>393</v>
      </c>
      <c r="B295" s="2" t="s">
        <v>394</v>
      </c>
      <c r="C295" s="2" t="s">
        <v>783</v>
      </c>
      <c r="D295" s="4">
        <v>639</v>
      </c>
      <c r="E295" s="4">
        <v>3</v>
      </c>
      <c r="F295" s="2">
        <f t="shared" si="4"/>
        <v>0.46948356807511737</v>
      </c>
    </row>
    <row r="296" spans="1:6">
      <c r="A296" s="6" t="s">
        <v>63</v>
      </c>
      <c r="B296" s="2" t="s">
        <v>14</v>
      </c>
      <c r="C296" s="2" t="s">
        <v>543</v>
      </c>
      <c r="D296" s="4">
        <v>788</v>
      </c>
      <c r="E296" s="4">
        <v>3</v>
      </c>
      <c r="F296" s="2">
        <f t="shared" si="4"/>
        <v>0.38071065989847719</v>
      </c>
    </row>
    <row r="297" spans="1:6">
      <c r="A297" s="6" t="s">
        <v>491</v>
      </c>
      <c r="B297" s="2" t="s">
        <v>492</v>
      </c>
      <c r="C297" s="2" t="s">
        <v>708</v>
      </c>
      <c r="D297" s="4">
        <v>136</v>
      </c>
      <c r="E297" s="4">
        <v>2</v>
      </c>
      <c r="F297" s="2">
        <f t="shared" si="4"/>
        <v>1.4705882352941175</v>
      </c>
    </row>
    <row r="298" spans="1:6">
      <c r="A298" s="6" t="s">
        <v>487</v>
      </c>
      <c r="B298" s="2" t="s">
        <v>488</v>
      </c>
      <c r="C298" s="2" t="s">
        <v>762</v>
      </c>
      <c r="D298" s="4">
        <v>225</v>
      </c>
      <c r="E298" s="4">
        <v>2</v>
      </c>
      <c r="F298" s="2">
        <f t="shared" si="4"/>
        <v>0.88888888888888884</v>
      </c>
    </row>
    <row r="299" spans="1:6">
      <c r="A299" s="2" t="s">
        <v>79</v>
      </c>
      <c r="B299" s="2" t="s">
        <v>80</v>
      </c>
      <c r="C299" s="2" t="s">
        <v>612</v>
      </c>
      <c r="D299" s="4">
        <v>331</v>
      </c>
      <c r="E299" s="4">
        <v>2</v>
      </c>
      <c r="F299" s="2">
        <f t="shared" si="4"/>
        <v>0.60422960725075525</v>
      </c>
    </row>
    <row r="300" spans="1:6">
      <c r="A300" s="2" t="s">
        <v>326</v>
      </c>
      <c r="B300" s="2" t="s">
        <v>159</v>
      </c>
      <c r="C300" s="2" t="s">
        <v>521</v>
      </c>
      <c r="D300" s="4">
        <v>372</v>
      </c>
      <c r="E300" s="4">
        <v>2</v>
      </c>
      <c r="F300" s="2">
        <f t="shared" si="4"/>
        <v>0.53763440860215062</v>
      </c>
    </row>
    <row r="301" spans="1:6">
      <c r="A301" s="6" t="s">
        <v>155</v>
      </c>
      <c r="B301" s="2" t="s">
        <v>14</v>
      </c>
      <c r="C301" s="2" t="s">
        <v>547</v>
      </c>
      <c r="D301" s="4">
        <v>470</v>
      </c>
      <c r="E301" s="4">
        <v>2</v>
      </c>
      <c r="F301" s="2">
        <f t="shared" si="4"/>
        <v>0.42553191489361702</v>
      </c>
    </row>
    <row r="302" spans="1:6">
      <c r="A302" s="6" t="s">
        <v>468</v>
      </c>
      <c r="B302" s="2" t="s">
        <v>469</v>
      </c>
      <c r="C302" s="2" t="s">
        <v>502</v>
      </c>
      <c r="D302" s="4">
        <v>498</v>
      </c>
      <c r="E302" s="4">
        <v>2</v>
      </c>
      <c r="F302" s="2">
        <f t="shared" si="4"/>
        <v>0.40160642570281119</v>
      </c>
    </row>
    <row r="303" spans="1:6">
      <c r="A303" s="6" t="s">
        <v>198</v>
      </c>
      <c r="B303" s="2" t="s">
        <v>196</v>
      </c>
      <c r="C303" s="2" t="s">
        <v>577</v>
      </c>
      <c r="D303" s="4">
        <v>563</v>
      </c>
      <c r="E303" s="4">
        <v>2</v>
      </c>
      <c r="F303" s="2">
        <f t="shared" si="4"/>
        <v>0.35523978685612789</v>
      </c>
    </row>
    <row r="304" spans="1:6">
      <c r="A304" s="2" t="s">
        <v>61</v>
      </c>
      <c r="B304" s="2" t="s">
        <v>62</v>
      </c>
      <c r="C304" s="2" t="s">
        <v>761</v>
      </c>
      <c r="D304" s="4">
        <v>564</v>
      </c>
      <c r="E304" s="4">
        <v>2</v>
      </c>
      <c r="F304" s="2">
        <f t="shared" si="4"/>
        <v>0.3546099290780142</v>
      </c>
    </row>
    <row r="305" spans="1:6">
      <c r="A305" s="6" t="s">
        <v>249</v>
      </c>
      <c r="B305" s="2" t="s">
        <v>250</v>
      </c>
      <c r="C305" s="2" t="s">
        <v>505</v>
      </c>
      <c r="D305" s="4">
        <v>219</v>
      </c>
      <c r="E305" s="4">
        <v>1</v>
      </c>
      <c r="F305" s="2">
        <f t="shared" si="4"/>
        <v>0.45662100456621002</v>
      </c>
    </row>
    <row r="306" spans="1:6">
      <c r="A306" s="6" t="s">
        <v>339</v>
      </c>
      <c r="B306" s="2" t="s">
        <v>97</v>
      </c>
      <c r="C306" s="2" t="s">
        <v>593</v>
      </c>
      <c r="D306" s="4">
        <v>227</v>
      </c>
      <c r="E306" s="4">
        <v>1</v>
      </c>
      <c r="F306" s="2">
        <f t="shared" si="4"/>
        <v>0.44052863436123352</v>
      </c>
    </row>
    <row r="307" spans="1:6">
      <c r="A307" s="6" t="s">
        <v>17</v>
      </c>
      <c r="B307" s="2" t="s">
        <v>10</v>
      </c>
      <c r="C307" s="2" t="s">
        <v>643</v>
      </c>
      <c r="D307" s="4">
        <v>229</v>
      </c>
      <c r="E307" s="4">
        <v>1</v>
      </c>
      <c r="F307" s="2">
        <f t="shared" si="4"/>
        <v>0.43668122270742354</v>
      </c>
    </row>
    <row r="308" spans="1:6">
      <c r="A308" s="6" t="s">
        <v>440</v>
      </c>
      <c r="B308" s="2" t="s">
        <v>383</v>
      </c>
      <c r="C308" s="2" t="s">
        <v>634</v>
      </c>
      <c r="D308" s="4">
        <v>248</v>
      </c>
      <c r="E308" s="4">
        <v>1</v>
      </c>
      <c r="F308" s="2">
        <f t="shared" si="4"/>
        <v>0.40322580645161288</v>
      </c>
    </row>
    <row r="309" spans="1:6">
      <c r="A309" s="6" t="s">
        <v>446</v>
      </c>
      <c r="B309" s="2" t="s">
        <v>383</v>
      </c>
      <c r="C309" s="2" t="s">
        <v>637</v>
      </c>
      <c r="D309" s="4">
        <v>328</v>
      </c>
      <c r="E309" s="4">
        <v>1</v>
      </c>
      <c r="F309" s="2">
        <f t="shared" si="4"/>
        <v>0.3048780487804878</v>
      </c>
    </row>
    <row r="310" spans="1:6">
      <c r="A310" s="6" t="s">
        <v>154</v>
      </c>
      <c r="B310" s="2" t="s">
        <v>14</v>
      </c>
      <c r="C310" s="2" t="s">
        <v>546</v>
      </c>
      <c r="D310" s="4">
        <v>363</v>
      </c>
      <c r="E310" s="4">
        <v>1</v>
      </c>
      <c r="F310" s="2">
        <f t="shared" si="4"/>
        <v>0.27548209366391185</v>
      </c>
    </row>
    <row r="311" spans="1:6">
      <c r="A311" s="6" t="s">
        <v>444</v>
      </c>
      <c r="B311" s="2" t="s">
        <v>383</v>
      </c>
      <c r="C311" s="2" t="s">
        <v>636</v>
      </c>
      <c r="D311" s="4">
        <v>445</v>
      </c>
      <c r="E311" s="4">
        <v>1</v>
      </c>
      <c r="F311" s="2">
        <f t="shared" si="4"/>
        <v>0.22471910112359553</v>
      </c>
    </row>
    <row r="312" spans="1:6">
      <c r="A312" s="2" t="s">
        <v>345</v>
      </c>
      <c r="B312" s="2" t="s">
        <v>346</v>
      </c>
      <c r="C312" s="2" t="s">
        <v>528</v>
      </c>
      <c r="D312" s="4">
        <v>476</v>
      </c>
      <c r="E312" s="4">
        <v>1</v>
      </c>
      <c r="F312" s="2">
        <f t="shared" si="4"/>
        <v>0.21008403361344538</v>
      </c>
    </row>
    <row r="313" spans="1:6">
      <c r="A313" s="6" t="s">
        <v>195</v>
      </c>
      <c r="B313" s="2" t="s">
        <v>196</v>
      </c>
      <c r="C313" s="2" t="s">
        <v>576</v>
      </c>
      <c r="D313" s="4">
        <v>303</v>
      </c>
      <c r="E313" s="4">
        <v>0</v>
      </c>
      <c r="F313" s="2">
        <f t="shared" si="4"/>
        <v>0</v>
      </c>
    </row>
    <row r="314" spans="1:6">
      <c r="A314" s="2" t="s">
        <v>433</v>
      </c>
      <c r="B314" s="2" t="s">
        <v>383</v>
      </c>
      <c r="C314" s="2" t="s">
        <v>630</v>
      </c>
      <c r="D314" s="4">
        <v>202</v>
      </c>
      <c r="E314" s="4">
        <v>0</v>
      </c>
      <c r="F314" s="2">
        <f t="shared" si="4"/>
        <v>0</v>
      </c>
    </row>
    <row r="315" spans="1:6">
      <c r="A315" s="2" t="s">
        <v>23</v>
      </c>
      <c r="B315" s="2" t="s">
        <v>24</v>
      </c>
      <c r="C315" s="2" t="s">
        <v>630</v>
      </c>
      <c r="D315" s="4">
        <v>202</v>
      </c>
      <c r="E315" s="4">
        <v>0</v>
      </c>
      <c r="F315" s="2">
        <f t="shared" si="4"/>
        <v>0</v>
      </c>
    </row>
    <row r="316" spans="1:6">
      <c r="E316">
        <f>SUM(E2:E315)</f>
        <v>11004</v>
      </c>
      <c r="F316" s="2">
        <f>AVERAGE(F2:F315)</f>
        <v>1.8076328324880429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8"/>
  <sheetViews>
    <sheetView topLeftCell="A456" workbookViewId="0">
      <selection activeCell="B494" activeCellId="178" sqref="B6 B28 B34 B40 B44 B52 B60 B68 B73 B86 B95 B98 B102 B110 B114 B116 B118 B121 B126 B129 B132 B134 B137 B140 B143 B146 B149 B154 B157 B161 B165 B171 B173 B175 B177 B180 B183 B185 B188 B190 B194 B196 B199 B202 B206 B208 B210 B213 B215 B217 B219 B221 B223 B225 B231 B233 B235 B237 B239 B242 B246 B248 B250 B252 B254 B256 B258 B260 B263 B265 B268 B270 B273 B275 B277 B279 B281 B284 B286 B288 B290 B292 B294 B297 B299 B301 B303 B305 B307 B309 B311 B314 B317 B319 B321 B323 B325 B327 B329 B331 B334 B336 B338 B340 B342 B344 B346 B348 B350 B352 B356 B358 B360 B362 B364 B366 B368 B370 B372 B374 B376 B378 B380 B382 B384 B386 B388 B390 B392 B394 B396 B398 B400 B402 B404 B407 B409 B411 B413 B415 B417 B419 B421 B423 B425 B427 B429 B431 B433 B435 B437 B439 B442 B444 B446 B448 B450 B452 B454 B456 B458 B460 B462 B464 B466 B468 B470 B472 B474 B476 B478 B480 B482 B484 B486 B488 B490 B492 B494"/>
    </sheetView>
  </sheetViews>
  <sheetFormatPr defaultRowHeight="15" outlineLevelRow="2"/>
  <cols>
    <col min="1" max="1" width="15.28515625" customWidth="1"/>
    <col min="2" max="2" width="32.5703125" customWidth="1"/>
  </cols>
  <sheetData>
    <row r="1" spans="1:2">
      <c r="A1" s="1"/>
      <c r="B1" s="3" t="s">
        <v>1</v>
      </c>
    </row>
    <row r="2" spans="1:2" hidden="1" outlineLevel="2">
      <c r="A2" s="2" t="s">
        <v>93</v>
      </c>
      <c r="B2" s="4">
        <v>1053</v>
      </c>
    </row>
    <row r="3" spans="1:2" hidden="1" outlineLevel="2" collapsed="1">
      <c r="A3" s="2" t="s">
        <v>93</v>
      </c>
      <c r="B3" s="4">
        <v>206</v>
      </c>
    </row>
    <row r="4" spans="1:2" hidden="1" outlineLevel="2">
      <c r="A4" s="2" t="s">
        <v>93</v>
      </c>
      <c r="B4" s="4">
        <v>175</v>
      </c>
    </row>
    <row r="5" spans="1:2" hidden="1" outlineLevel="2">
      <c r="A5" s="2" t="s">
        <v>93</v>
      </c>
      <c r="B5" s="4">
        <v>32</v>
      </c>
    </row>
    <row r="6" spans="1:2" outlineLevel="1" collapsed="1">
      <c r="A6" s="5" t="s">
        <v>810</v>
      </c>
      <c r="B6" s="4">
        <f>SUBTOTAL(9,B2:B5)</f>
        <v>1466</v>
      </c>
    </row>
    <row r="7" spans="1:2" hidden="1" outlineLevel="2" collapsed="1">
      <c r="A7" s="2" t="s">
        <v>383</v>
      </c>
      <c r="B7" s="4">
        <v>53</v>
      </c>
    </row>
    <row r="8" spans="1:2" hidden="1" outlineLevel="2">
      <c r="A8" s="2" t="s">
        <v>383</v>
      </c>
      <c r="B8" s="4">
        <v>53</v>
      </c>
    </row>
    <row r="9" spans="1:2" hidden="1" outlineLevel="2">
      <c r="A9" s="2" t="s">
        <v>383</v>
      </c>
      <c r="B9" s="4">
        <v>44</v>
      </c>
    </row>
    <row r="10" spans="1:2" hidden="1" outlineLevel="2" collapsed="1">
      <c r="A10" s="2" t="s">
        <v>383</v>
      </c>
      <c r="B10" s="4">
        <v>41</v>
      </c>
    </row>
    <row r="11" spans="1:2" hidden="1" outlineLevel="2">
      <c r="A11" s="2" t="s">
        <v>383</v>
      </c>
      <c r="B11" s="4">
        <v>37</v>
      </c>
    </row>
    <row r="12" spans="1:2" hidden="1" outlineLevel="2" collapsed="1">
      <c r="A12" s="2" t="s">
        <v>383</v>
      </c>
      <c r="B12" s="4">
        <v>36</v>
      </c>
    </row>
    <row r="13" spans="1:2" hidden="1" outlineLevel="2">
      <c r="A13" s="2" t="s">
        <v>383</v>
      </c>
      <c r="B13" s="4">
        <v>36</v>
      </c>
    </row>
    <row r="14" spans="1:2" hidden="1" outlineLevel="2" collapsed="1">
      <c r="A14" s="2" t="s">
        <v>383</v>
      </c>
      <c r="B14" s="4">
        <v>26</v>
      </c>
    </row>
    <row r="15" spans="1:2" hidden="1" outlineLevel="2">
      <c r="A15" s="2" t="s">
        <v>383</v>
      </c>
      <c r="B15" s="4">
        <v>22</v>
      </c>
    </row>
    <row r="16" spans="1:2" hidden="1" outlineLevel="2">
      <c r="A16" s="2" t="s">
        <v>383</v>
      </c>
      <c r="B16" s="4">
        <v>21</v>
      </c>
    </row>
    <row r="17" spans="1:2" hidden="1" outlineLevel="2" collapsed="1">
      <c r="A17" s="2" t="s">
        <v>383</v>
      </c>
      <c r="B17" s="4">
        <v>21</v>
      </c>
    </row>
    <row r="18" spans="1:2" hidden="1" outlineLevel="2">
      <c r="A18" s="2" t="s">
        <v>383</v>
      </c>
      <c r="B18" s="4">
        <v>21</v>
      </c>
    </row>
    <row r="19" spans="1:2" hidden="1" outlineLevel="2" collapsed="1">
      <c r="A19" s="2" t="s">
        <v>383</v>
      </c>
      <c r="B19" s="4">
        <v>14</v>
      </c>
    </row>
    <row r="20" spans="1:2" hidden="1" outlineLevel="2">
      <c r="A20" s="2" t="s">
        <v>383</v>
      </c>
      <c r="B20" s="4">
        <v>7</v>
      </c>
    </row>
    <row r="21" spans="1:2" hidden="1" outlineLevel="2" collapsed="1">
      <c r="A21" s="2" t="s">
        <v>383</v>
      </c>
      <c r="B21" s="4">
        <v>6</v>
      </c>
    </row>
    <row r="22" spans="1:2" hidden="1" outlineLevel="2">
      <c r="A22" s="2" t="s">
        <v>383</v>
      </c>
      <c r="B22" s="4">
        <v>5</v>
      </c>
    </row>
    <row r="23" spans="1:2" hidden="1" outlineLevel="2" collapsed="1">
      <c r="A23" s="2" t="s">
        <v>383</v>
      </c>
      <c r="B23" s="4">
        <v>3</v>
      </c>
    </row>
    <row r="24" spans="1:2" hidden="1" outlineLevel="2">
      <c r="A24" s="2" t="s">
        <v>383</v>
      </c>
      <c r="B24" s="4">
        <v>1</v>
      </c>
    </row>
    <row r="25" spans="1:2" hidden="1" outlineLevel="2">
      <c r="A25" s="2" t="s">
        <v>383</v>
      </c>
      <c r="B25" s="4">
        <v>1</v>
      </c>
    </row>
    <row r="26" spans="1:2" hidden="1" outlineLevel="2">
      <c r="A26" s="2" t="s">
        <v>383</v>
      </c>
      <c r="B26" s="4">
        <v>1</v>
      </c>
    </row>
    <row r="27" spans="1:2" hidden="1" outlineLevel="2">
      <c r="A27" s="2" t="s">
        <v>383</v>
      </c>
      <c r="B27" s="4">
        <v>0</v>
      </c>
    </row>
    <row r="28" spans="1:2" outlineLevel="1" collapsed="1">
      <c r="A28" s="5" t="s">
        <v>854</v>
      </c>
      <c r="B28" s="4">
        <f>SUBTOTAL(9,B7:B27)</f>
        <v>449</v>
      </c>
    </row>
    <row r="29" spans="1:2" hidden="1" outlineLevel="2">
      <c r="A29" s="2" t="s">
        <v>12</v>
      </c>
      <c r="B29" s="4">
        <v>177</v>
      </c>
    </row>
    <row r="30" spans="1:2" hidden="1" outlineLevel="2">
      <c r="A30" s="2" t="s">
        <v>12</v>
      </c>
      <c r="B30" s="4">
        <v>110</v>
      </c>
    </row>
    <row r="31" spans="1:2" hidden="1" outlineLevel="2" collapsed="1">
      <c r="A31" s="2" t="s">
        <v>12</v>
      </c>
      <c r="B31" s="4">
        <v>86</v>
      </c>
    </row>
    <row r="32" spans="1:2" hidden="1" outlineLevel="2">
      <c r="A32" s="2" t="s">
        <v>12</v>
      </c>
      <c r="B32" s="4">
        <v>20</v>
      </c>
    </row>
    <row r="33" spans="1:2" hidden="1" outlineLevel="2" collapsed="1">
      <c r="A33" s="2" t="s">
        <v>12</v>
      </c>
      <c r="B33" s="4">
        <v>12</v>
      </c>
    </row>
    <row r="34" spans="1:2" outlineLevel="1" collapsed="1">
      <c r="A34" s="5" t="s">
        <v>812</v>
      </c>
      <c r="B34" s="4">
        <f>SUBTOTAL(9,B29:B33)</f>
        <v>405</v>
      </c>
    </row>
    <row r="35" spans="1:2" hidden="1" outlineLevel="2">
      <c r="A35" s="2" t="s">
        <v>4</v>
      </c>
      <c r="B35" s="4">
        <v>284</v>
      </c>
    </row>
    <row r="36" spans="1:2" hidden="1" outlineLevel="2" collapsed="1">
      <c r="A36" s="2" t="s">
        <v>4</v>
      </c>
      <c r="B36" s="4">
        <v>28</v>
      </c>
    </row>
    <row r="37" spans="1:2" hidden="1" outlineLevel="2">
      <c r="A37" s="2" t="s">
        <v>4</v>
      </c>
      <c r="B37" s="4">
        <v>20</v>
      </c>
    </row>
    <row r="38" spans="1:2" hidden="1" outlineLevel="2" collapsed="1">
      <c r="A38" s="2" t="s">
        <v>4</v>
      </c>
      <c r="B38" s="4">
        <v>19</v>
      </c>
    </row>
    <row r="39" spans="1:2" hidden="1" outlineLevel="2">
      <c r="A39" s="2" t="s">
        <v>4</v>
      </c>
      <c r="B39" s="4">
        <v>4</v>
      </c>
    </row>
    <row r="40" spans="1:2" outlineLevel="1" collapsed="1">
      <c r="A40" s="5" t="s">
        <v>811</v>
      </c>
      <c r="B40" s="4">
        <f>SUBTOTAL(9,B35:B39)</f>
        <v>355</v>
      </c>
    </row>
    <row r="41" spans="1:2" hidden="1" outlineLevel="2">
      <c r="A41" s="2" t="s">
        <v>150</v>
      </c>
      <c r="B41" s="4">
        <v>137</v>
      </c>
    </row>
    <row r="42" spans="1:2" hidden="1" outlineLevel="2">
      <c r="A42" s="2" t="s">
        <v>150</v>
      </c>
      <c r="B42" s="4">
        <v>112</v>
      </c>
    </row>
    <row r="43" spans="1:2" hidden="1" outlineLevel="2" collapsed="1">
      <c r="A43" s="2" t="s">
        <v>150</v>
      </c>
      <c r="B43" s="4">
        <v>79</v>
      </c>
    </row>
    <row r="44" spans="1:2" outlineLevel="1" collapsed="1">
      <c r="A44" s="5" t="s">
        <v>813</v>
      </c>
      <c r="B44" s="4">
        <f>SUBTOTAL(9,B41:B43)</f>
        <v>328</v>
      </c>
    </row>
    <row r="45" spans="1:2" hidden="1" outlineLevel="2" collapsed="1">
      <c r="A45" s="2" t="s">
        <v>212</v>
      </c>
      <c r="B45" s="4">
        <v>72</v>
      </c>
    </row>
    <row r="46" spans="1:2" hidden="1" outlineLevel="2">
      <c r="A46" s="2" t="s">
        <v>212</v>
      </c>
      <c r="B46" s="4">
        <v>72</v>
      </c>
    </row>
    <row r="47" spans="1:2" hidden="1" outlineLevel="2" collapsed="1">
      <c r="A47" s="2" t="s">
        <v>212</v>
      </c>
      <c r="B47" s="4">
        <v>57</v>
      </c>
    </row>
    <row r="48" spans="1:2" hidden="1" outlineLevel="2">
      <c r="A48" s="2" t="s">
        <v>212</v>
      </c>
      <c r="B48" s="4">
        <v>37</v>
      </c>
    </row>
    <row r="49" spans="1:2" hidden="1" outlineLevel="2" collapsed="1">
      <c r="A49" s="2" t="s">
        <v>212</v>
      </c>
      <c r="B49" s="4">
        <v>20</v>
      </c>
    </row>
    <row r="50" spans="1:2" hidden="1" outlineLevel="2">
      <c r="A50" s="2" t="s">
        <v>212</v>
      </c>
      <c r="B50" s="4">
        <v>17</v>
      </c>
    </row>
    <row r="51" spans="1:2" hidden="1" outlineLevel="2" collapsed="1">
      <c r="A51" s="2" t="s">
        <v>212</v>
      </c>
      <c r="B51" s="4">
        <v>9</v>
      </c>
    </row>
    <row r="52" spans="1:2" outlineLevel="1" collapsed="1">
      <c r="A52" s="5" t="s">
        <v>831</v>
      </c>
      <c r="B52" s="4">
        <f>SUBTOTAL(9,B45:B51)</f>
        <v>284</v>
      </c>
    </row>
    <row r="53" spans="1:2" hidden="1" outlineLevel="2" collapsed="1">
      <c r="A53" s="2" t="s">
        <v>287</v>
      </c>
      <c r="B53" s="4">
        <v>92</v>
      </c>
    </row>
    <row r="54" spans="1:2" hidden="1" outlineLevel="2">
      <c r="A54" s="2" t="s">
        <v>287</v>
      </c>
      <c r="B54" s="4">
        <v>80</v>
      </c>
    </row>
    <row r="55" spans="1:2" hidden="1" outlineLevel="2" collapsed="1">
      <c r="A55" s="2" t="s">
        <v>287</v>
      </c>
      <c r="B55" s="4">
        <v>30</v>
      </c>
    </row>
    <row r="56" spans="1:2" hidden="1" outlineLevel="2">
      <c r="A56" s="2" t="s">
        <v>287</v>
      </c>
      <c r="B56" s="4">
        <v>20</v>
      </c>
    </row>
    <row r="57" spans="1:2" hidden="1" outlineLevel="2" collapsed="1">
      <c r="A57" s="2" t="s">
        <v>287</v>
      </c>
      <c r="B57" s="4">
        <v>10</v>
      </c>
    </row>
    <row r="58" spans="1:2" hidden="1" outlineLevel="2">
      <c r="A58" s="2" t="s">
        <v>287</v>
      </c>
      <c r="B58" s="4">
        <v>9</v>
      </c>
    </row>
    <row r="59" spans="1:2" hidden="1" outlineLevel="2" collapsed="1">
      <c r="A59" s="2" t="s">
        <v>287</v>
      </c>
      <c r="B59" s="4">
        <v>3</v>
      </c>
    </row>
    <row r="60" spans="1:2" outlineLevel="1" collapsed="1">
      <c r="A60" s="5" t="s">
        <v>820</v>
      </c>
      <c r="B60" s="4">
        <f>SUBTOTAL(9,B53:B59)</f>
        <v>244</v>
      </c>
    </row>
    <row r="61" spans="1:2" hidden="1" outlineLevel="2" collapsed="1">
      <c r="A61" s="2" t="s">
        <v>10</v>
      </c>
      <c r="B61" s="4">
        <v>76</v>
      </c>
    </row>
    <row r="62" spans="1:2" hidden="1" outlineLevel="2">
      <c r="A62" s="2" t="s">
        <v>10</v>
      </c>
      <c r="B62" s="4">
        <v>49</v>
      </c>
    </row>
    <row r="63" spans="1:2" hidden="1" outlineLevel="2" collapsed="1">
      <c r="A63" s="2" t="s">
        <v>10</v>
      </c>
      <c r="B63" s="4">
        <v>40</v>
      </c>
    </row>
    <row r="64" spans="1:2" hidden="1" outlineLevel="2">
      <c r="A64" s="2" t="s">
        <v>10</v>
      </c>
      <c r="B64" s="4">
        <v>29</v>
      </c>
    </row>
    <row r="65" spans="1:2" hidden="1" outlineLevel="2" collapsed="1">
      <c r="A65" s="2" t="s">
        <v>10</v>
      </c>
      <c r="B65" s="4">
        <v>24</v>
      </c>
    </row>
    <row r="66" spans="1:2" hidden="1" outlineLevel="2">
      <c r="A66" s="2" t="s">
        <v>10</v>
      </c>
      <c r="B66" s="4">
        <v>8</v>
      </c>
    </row>
    <row r="67" spans="1:2" hidden="1" outlineLevel="2">
      <c r="A67" s="2" t="s">
        <v>10</v>
      </c>
      <c r="B67" s="4">
        <v>1</v>
      </c>
    </row>
    <row r="68" spans="1:2" outlineLevel="1" collapsed="1">
      <c r="A68" s="5" t="s">
        <v>828</v>
      </c>
      <c r="B68" s="4">
        <f>SUBTOTAL(9,B61:B67)</f>
        <v>227</v>
      </c>
    </row>
    <row r="69" spans="1:2" hidden="1" outlineLevel="2">
      <c r="A69" s="2" t="s">
        <v>87</v>
      </c>
      <c r="B69" s="4">
        <v>106</v>
      </c>
    </row>
    <row r="70" spans="1:2" hidden="1" outlineLevel="2" collapsed="1">
      <c r="A70" s="2" t="s">
        <v>87</v>
      </c>
      <c r="B70" s="4">
        <v>58</v>
      </c>
    </row>
    <row r="71" spans="1:2" hidden="1" outlineLevel="2">
      <c r="A71" s="2" t="s">
        <v>87</v>
      </c>
      <c r="B71" s="4">
        <v>29</v>
      </c>
    </row>
    <row r="72" spans="1:2" hidden="1" outlineLevel="2" collapsed="1">
      <c r="A72" s="2" t="s">
        <v>87</v>
      </c>
      <c r="B72" s="4">
        <v>28</v>
      </c>
    </row>
    <row r="73" spans="1:2" outlineLevel="1" collapsed="1">
      <c r="A73" s="5" t="s">
        <v>819</v>
      </c>
      <c r="B73" s="4">
        <f>SUBTOTAL(9,B69:B72)</f>
        <v>221</v>
      </c>
    </row>
    <row r="74" spans="1:2" hidden="1" outlineLevel="2" collapsed="1">
      <c r="A74" s="2" t="s">
        <v>14</v>
      </c>
      <c r="B74" s="4">
        <v>55</v>
      </c>
    </row>
    <row r="75" spans="1:2" hidden="1" outlineLevel="2">
      <c r="A75" s="2" t="s">
        <v>14</v>
      </c>
      <c r="B75" s="4">
        <v>45</v>
      </c>
    </row>
    <row r="76" spans="1:2" hidden="1" outlineLevel="2">
      <c r="A76" s="2" t="s">
        <v>14</v>
      </c>
      <c r="B76" s="4">
        <v>32</v>
      </c>
    </row>
    <row r="77" spans="1:2" hidden="1" outlineLevel="2">
      <c r="A77" s="2" t="s">
        <v>14</v>
      </c>
      <c r="B77" s="4">
        <v>24</v>
      </c>
    </row>
    <row r="78" spans="1:2" hidden="1" outlineLevel="2">
      <c r="A78" s="2" t="s">
        <v>14</v>
      </c>
      <c r="B78" s="4">
        <v>14</v>
      </c>
    </row>
    <row r="79" spans="1:2" hidden="1" outlineLevel="2">
      <c r="A79" s="2" t="s">
        <v>14</v>
      </c>
      <c r="B79" s="4">
        <v>14</v>
      </c>
    </row>
    <row r="80" spans="1:2" hidden="1" outlineLevel="2">
      <c r="A80" s="2" t="s">
        <v>14</v>
      </c>
      <c r="B80" s="4">
        <v>13</v>
      </c>
    </row>
    <row r="81" spans="1:2" hidden="1" outlineLevel="2">
      <c r="A81" s="2" t="s">
        <v>14</v>
      </c>
      <c r="B81" s="4">
        <v>8</v>
      </c>
    </row>
    <row r="82" spans="1:2" hidden="1" outlineLevel="2">
      <c r="A82" s="2" t="s">
        <v>14</v>
      </c>
      <c r="B82" s="4">
        <v>3</v>
      </c>
    </row>
    <row r="83" spans="1:2" hidden="1" outlineLevel="2">
      <c r="A83" s="2" t="s">
        <v>14</v>
      </c>
      <c r="B83" s="4">
        <v>3</v>
      </c>
    </row>
    <row r="84" spans="1:2" hidden="1" outlineLevel="2">
      <c r="A84" s="2" t="s">
        <v>14</v>
      </c>
      <c r="B84" s="4">
        <v>2</v>
      </c>
    </row>
    <row r="85" spans="1:2" hidden="1" outlineLevel="2">
      <c r="A85" s="2" t="s">
        <v>14</v>
      </c>
      <c r="B85" s="4">
        <v>1</v>
      </c>
    </row>
    <row r="86" spans="1:2" outlineLevel="1" collapsed="1">
      <c r="A86" s="5" t="s">
        <v>851</v>
      </c>
      <c r="B86" s="4">
        <f>SUBTOTAL(9,B74:B85)</f>
        <v>214</v>
      </c>
    </row>
    <row r="87" spans="1:2" hidden="1" outlineLevel="2" collapsed="1">
      <c r="A87" s="2" t="s">
        <v>97</v>
      </c>
      <c r="B87" s="4">
        <v>46</v>
      </c>
    </row>
    <row r="88" spans="1:2" hidden="1" outlineLevel="2">
      <c r="A88" s="2" t="s">
        <v>97</v>
      </c>
      <c r="B88" s="4">
        <v>45</v>
      </c>
    </row>
    <row r="89" spans="1:2" hidden="1" outlineLevel="2">
      <c r="A89" s="2" t="s">
        <v>97</v>
      </c>
      <c r="B89" s="4">
        <v>29</v>
      </c>
    </row>
    <row r="90" spans="1:2" hidden="1" outlineLevel="2" collapsed="1">
      <c r="A90" s="2" t="s">
        <v>97</v>
      </c>
      <c r="B90" s="4">
        <v>27</v>
      </c>
    </row>
    <row r="91" spans="1:2" hidden="1" outlineLevel="2">
      <c r="A91" s="2" t="s">
        <v>97</v>
      </c>
      <c r="B91" s="4">
        <v>26</v>
      </c>
    </row>
    <row r="92" spans="1:2" hidden="1" outlineLevel="2" collapsed="1">
      <c r="A92" s="2" t="s">
        <v>97</v>
      </c>
      <c r="B92" s="4">
        <v>18</v>
      </c>
    </row>
    <row r="93" spans="1:2" hidden="1" outlineLevel="2">
      <c r="A93" s="2" t="s">
        <v>97</v>
      </c>
      <c r="B93" s="4">
        <v>14</v>
      </c>
    </row>
    <row r="94" spans="1:2" hidden="1" outlineLevel="2" collapsed="1">
      <c r="A94" s="2" t="s">
        <v>97</v>
      </c>
      <c r="B94" s="4">
        <v>1</v>
      </c>
    </row>
    <row r="95" spans="1:2" outlineLevel="1" collapsed="1">
      <c r="A95" s="5" t="s">
        <v>865</v>
      </c>
      <c r="B95" s="4">
        <f>SUBTOTAL(9,B87:B94)</f>
        <v>206</v>
      </c>
    </row>
    <row r="96" spans="1:2" hidden="1" outlineLevel="2" collapsed="1">
      <c r="A96" s="2" t="s">
        <v>291</v>
      </c>
      <c r="B96" s="4">
        <v>135</v>
      </c>
    </row>
    <row r="97" spans="1:2" hidden="1" outlineLevel="2">
      <c r="A97" s="2" t="s">
        <v>291</v>
      </c>
      <c r="B97" s="4">
        <v>19</v>
      </c>
    </row>
    <row r="98" spans="1:2" outlineLevel="1" collapsed="1">
      <c r="A98" s="5" t="s">
        <v>814</v>
      </c>
      <c r="B98" s="4">
        <f>SUBTOTAL(9,B96:B97)</f>
        <v>154</v>
      </c>
    </row>
    <row r="99" spans="1:2" hidden="1" outlineLevel="2">
      <c r="A99" s="2" t="s">
        <v>370</v>
      </c>
      <c r="B99" s="4">
        <v>86</v>
      </c>
    </row>
    <row r="100" spans="1:2" hidden="1" outlineLevel="2">
      <c r="A100" s="2" t="s">
        <v>370</v>
      </c>
      <c r="B100" s="4">
        <v>64</v>
      </c>
    </row>
    <row r="101" spans="1:2" hidden="1" outlineLevel="2">
      <c r="A101" s="2" t="s">
        <v>370</v>
      </c>
      <c r="B101" s="4">
        <v>4</v>
      </c>
    </row>
    <row r="102" spans="1:2" outlineLevel="1" collapsed="1">
      <c r="A102" s="5" t="s">
        <v>822</v>
      </c>
      <c r="B102" s="4">
        <f>SUBTOTAL(9,B99:B101)</f>
        <v>154</v>
      </c>
    </row>
    <row r="103" spans="1:2" hidden="1" outlineLevel="2">
      <c r="A103" s="2" t="s">
        <v>6</v>
      </c>
      <c r="B103" s="4">
        <v>53</v>
      </c>
    </row>
    <row r="104" spans="1:2" hidden="1" outlineLevel="2">
      <c r="A104" s="2" t="s">
        <v>6</v>
      </c>
      <c r="B104" s="4">
        <v>39</v>
      </c>
    </row>
    <row r="105" spans="1:2" hidden="1" outlineLevel="2">
      <c r="A105" s="2" t="s">
        <v>6</v>
      </c>
      <c r="B105" s="4">
        <v>14</v>
      </c>
    </row>
    <row r="106" spans="1:2" hidden="1" outlineLevel="2" collapsed="1">
      <c r="A106" s="2" t="s">
        <v>6</v>
      </c>
      <c r="B106" s="4">
        <v>14</v>
      </c>
    </row>
    <row r="107" spans="1:2" hidden="1" outlineLevel="2">
      <c r="A107" s="2" t="s">
        <v>6</v>
      </c>
      <c r="B107" s="4">
        <v>13</v>
      </c>
    </row>
    <row r="108" spans="1:2" hidden="1" outlineLevel="2" collapsed="1">
      <c r="A108" s="2" t="s">
        <v>6</v>
      </c>
      <c r="B108" s="4">
        <v>6</v>
      </c>
    </row>
    <row r="109" spans="1:2" hidden="1" outlineLevel="2">
      <c r="A109" s="2" t="s">
        <v>6</v>
      </c>
      <c r="B109" s="4">
        <v>4</v>
      </c>
    </row>
    <row r="110" spans="1:2" outlineLevel="1" collapsed="1">
      <c r="A110" s="5" t="s">
        <v>855</v>
      </c>
      <c r="B110" s="4">
        <f>SUBTOTAL(9,B103:B109)</f>
        <v>143</v>
      </c>
    </row>
    <row r="111" spans="1:2" hidden="1" outlineLevel="2">
      <c r="A111" s="2" t="s">
        <v>177</v>
      </c>
      <c r="B111" s="4">
        <v>78</v>
      </c>
    </row>
    <row r="112" spans="1:2" hidden="1" outlineLevel="2" collapsed="1">
      <c r="A112" s="2" t="s">
        <v>177</v>
      </c>
      <c r="B112" s="4">
        <v>39</v>
      </c>
    </row>
    <row r="113" spans="1:2" hidden="1" outlineLevel="2">
      <c r="A113" s="2" t="s">
        <v>177</v>
      </c>
      <c r="B113" s="4">
        <v>14</v>
      </c>
    </row>
    <row r="114" spans="1:2" outlineLevel="1" collapsed="1">
      <c r="A114" s="5" t="s">
        <v>826</v>
      </c>
      <c r="B114" s="4">
        <f>SUBTOTAL(9,B111:B113)</f>
        <v>131</v>
      </c>
    </row>
    <row r="115" spans="1:2" hidden="1" outlineLevel="2">
      <c r="A115" s="2" t="s">
        <v>22</v>
      </c>
      <c r="B115" s="4">
        <v>130</v>
      </c>
    </row>
    <row r="116" spans="1:2" outlineLevel="1" collapsed="1">
      <c r="A116" s="5" t="s">
        <v>815</v>
      </c>
      <c r="B116" s="4">
        <f>SUBTOTAL(9,B115:B115)</f>
        <v>130</v>
      </c>
    </row>
    <row r="117" spans="1:2" hidden="1" outlineLevel="2">
      <c r="A117" s="2" t="s">
        <v>285</v>
      </c>
      <c r="B117" s="4">
        <v>128</v>
      </c>
    </row>
    <row r="118" spans="1:2" outlineLevel="1" collapsed="1">
      <c r="A118" s="5" t="s">
        <v>816</v>
      </c>
      <c r="B118" s="4">
        <f>SUBTOTAL(9,B117:B117)</f>
        <v>128</v>
      </c>
    </row>
    <row r="119" spans="1:2" hidden="1" outlineLevel="2" collapsed="1">
      <c r="A119" s="2" t="s">
        <v>207</v>
      </c>
      <c r="B119" s="4">
        <v>118</v>
      </c>
    </row>
    <row r="120" spans="1:2" hidden="1" outlineLevel="2">
      <c r="A120" s="2" t="s">
        <v>207</v>
      </c>
      <c r="B120" s="4">
        <v>6</v>
      </c>
    </row>
    <row r="121" spans="1:2" outlineLevel="1" collapsed="1">
      <c r="A121" s="5" t="s">
        <v>817</v>
      </c>
      <c r="B121" s="4">
        <f>SUBTOTAL(9,B119:B120)</f>
        <v>124</v>
      </c>
    </row>
    <row r="122" spans="1:2" hidden="1" outlineLevel="2" collapsed="1">
      <c r="A122" s="2" t="s">
        <v>28</v>
      </c>
      <c r="B122" s="4">
        <v>37</v>
      </c>
    </row>
    <row r="123" spans="1:2" hidden="1" outlineLevel="2">
      <c r="A123" s="2" t="s">
        <v>28</v>
      </c>
      <c r="B123" s="4">
        <v>32</v>
      </c>
    </row>
    <row r="124" spans="1:2" hidden="1" outlineLevel="2">
      <c r="A124" s="2" t="s">
        <v>28</v>
      </c>
      <c r="B124" s="4">
        <v>32</v>
      </c>
    </row>
    <row r="125" spans="1:2" hidden="1" outlineLevel="2">
      <c r="A125" s="2" t="s">
        <v>28</v>
      </c>
      <c r="B125" s="4">
        <v>22</v>
      </c>
    </row>
    <row r="126" spans="1:2" outlineLevel="1" collapsed="1">
      <c r="A126" s="5" t="s">
        <v>879</v>
      </c>
      <c r="B126" s="4">
        <f>SUBTOTAL(9,B122:B125)</f>
        <v>123</v>
      </c>
    </row>
    <row r="127" spans="1:2" hidden="1" outlineLevel="2">
      <c r="A127" s="2" t="s">
        <v>312</v>
      </c>
      <c r="B127" s="4">
        <v>75</v>
      </c>
    </row>
    <row r="128" spans="1:2" hidden="1" outlineLevel="2">
      <c r="A128" s="2" t="s">
        <v>312</v>
      </c>
      <c r="B128" s="4">
        <v>46</v>
      </c>
    </row>
    <row r="129" spans="1:2" outlineLevel="1" collapsed="1">
      <c r="A129" s="5" t="s">
        <v>829</v>
      </c>
      <c r="B129" s="4">
        <f>SUBTOTAL(9,B127:B128)</f>
        <v>121</v>
      </c>
    </row>
    <row r="130" spans="1:2" hidden="1" outlineLevel="2">
      <c r="A130" s="2" t="s">
        <v>214</v>
      </c>
      <c r="B130" s="4">
        <v>66</v>
      </c>
    </row>
    <row r="131" spans="1:2" hidden="1" outlineLevel="2">
      <c r="A131" s="2" t="s">
        <v>214</v>
      </c>
      <c r="B131" s="4">
        <v>50</v>
      </c>
    </row>
    <row r="132" spans="1:2" outlineLevel="1" collapsed="1">
      <c r="A132" s="5" t="s">
        <v>835</v>
      </c>
      <c r="B132" s="4">
        <f>SUBTOTAL(9,B130:B131)</f>
        <v>116</v>
      </c>
    </row>
    <row r="133" spans="1:2" hidden="1" outlineLevel="2">
      <c r="A133" s="2" t="s">
        <v>192</v>
      </c>
      <c r="B133" s="4">
        <v>113</v>
      </c>
    </row>
    <row r="134" spans="1:2" outlineLevel="1" collapsed="1">
      <c r="A134" s="5" t="s">
        <v>818</v>
      </c>
      <c r="B134" s="4">
        <f>SUBTOTAL(9,B133:B133)</f>
        <v>113</v>
      </c>
    </row>
    <row r="135" spans="1:2" hidden="1" outlineLevel="2" collapsed="1">
      <c r="A135" s="2" t="s">
        <v>116</v>
      </c>
      <c r="B135" s="4">
        <v>88</v>
      </c>
    </row>
    <row r="136" spans="1:2" hidden="1" outlineLevel="2">
      <c r="A136" s="2" t="s">
        <v>116</v>
      </c>
      <c r="B136" s="4">
        <v>22</v>
      </c>
    </row>
    <row r="137" spans="1:2" outlineLevel="1" collapsed="1">
      <c r="A137" s="5" t="s">
        <v>821</v>
      </c>
      <c r="B137" s="4">
        <f>SUBTOTAL(9,B135:B136)</f>
        <v>110</v>
      </c>
    </row>
    <row r="138" spans="1:2" hidden="1" outlineLevel="2">
      <c r="A138" s="2" t="s">
        <v>375</v>
      </c>
      <c r="B138" s="4">
        <v>84</v>
      </c>
    </row>
    <row r="139" spans="1:2" hidden="1" outlineLevel="2" collapsed="1">
      <c r="A139" s="2" t="s">
        <v>375</v>
      </c>
      <c r="B139" s="4">
        <v>20</v>
      </c>
    </row>
    <row r="140" spans="1:2" outlineLevel="1" collapsed="1">
      <c r="A140" s="5" t="s">
        <v>823</v>
      </c>
      <c r="B140" s="4">
        <f>SUBTOTAL(9,B138:B139)</f>
        <v>104</v>
      </c>
    </row>
    <row r="141" spans="1:2" hidden="1" outlineLevel="2" collapsed="1">
      <c r="A141" s="2" t="s">
        <v>53</v>
      </c>
      <c r="B141" s="4">
        <v>62</v>
      </c>
    </row>
    <row r="142" spans="1:2" hidden="1" outlineLevel="2">
      <c r="A142" s="2" t="s">
        <v>53</v>
      </c>
      <c r="B142" s="4">
        <v>35</v>
      </c>
    </row>
    <row r="143" spans="1:2" outlineLevel="1" collapsed="1">
      <c r="A143" s="5" t="s">
        <v>841</v>
      </c>
      <c r="B143" s="4">
        <f>SUBTOTAL(9,B141:B142)</f>
        <v>97</v>
      </c>
    </row>
    <row r="144" spans="1:2" hidden="1" outlineLevel="2" collapsed="1">
      <c r="A144" s="2" t="s">
        <v>31</v>
      </c>
      <c r="B144" s="4">
        <v>55</v>
      </c>
    </row>
    <row r="145" spans="1:2" hidden="1" outlineLevel="2">
      <c r="A145" s="2" t="s">
        <v>31</v>
      </c>
      <c r="B145" s="4">
        <v>38</v>
      </c>
    </row>
    <row r="146" spans="1:2" outlineLevel="1" collapsed="1">
      <c r="A146" s="5" t="s">
        <v>852</v>
      </c>
      <c r="B146" s="4">
        <f>SUBTOTAL(9,B144:B145)</f>
        <v>93</v>
      </c>
    </row>
    <row r="147" spans="1:2" hidden="1" outlineLevel="2">
      <c r="A147" s="2" t="s">
        <v>101</v>
      </c>
      <c r="B147" s="4">
        <v>58</v>
      </c>
    </row>
    <row r="148" spans="1:2" hidden="1" outlineLevel="2">
      <c r="A148" s="2" t="s">
        <v>101</v>
      </c>
      <c r="B148" s="4">
        <v>35</v>
      </c>
    </row>
    <row r="149" spans="1:2" outlineLevel="1" collapsed="1">
      <c r="A149" s="5" t="s">
        <v>848</v>
      </c>
      <c r="B149" s="4">
        <f>SUBTOTAL(9,B147:B148)</f>
        <v>93</v>
      </c>
    </row>
    <row r="150" spans="1:2" hidden="1" outlineLevel="2">
      <c r="A150" s="2" t="s">
        <v>186</v>
      </c>
      <c r="B150" s="4">
        <v>50</v>
      </c>
    </row>
    <row r="151" spans="1:2" hidden="1" outlineLevel="2">
      <c r="A151" s="2" t="s">
        <v>186</v>
      </c>
      <c r="B151" s="4">
        <v>29</v>
      </c>
    </row>
    <row r="152" spans="1:2" hidden="1" outlineLevel="2">
      <c r="A152" s="2" t="s">
        <v>186</v>
      </c>
      <c r="B152" s="4">
        <v>10</v>
      </c>
    </row>
    <row r="153" spans="1:2" hidden="1" outlineLevel="2" collapsed="1">
      <c r="A153" s="2" t="s">
        <v>186</v>
      </c>
      <c r="B153" s="4">
        <v>4</v>
      </c>
    </row>
    <row r="154" spans="1:2" outlineLevel="1" collapsed="1">
      <c r="A154" s="5" t="s">
        <v>860</v>
      </c>
      <c r="B154" s="4">
        <f>SUBTOTAL(9,B150:B153)</f>
        <v>93</v>
      </c>
    </row>
    <row r="155" spans="1:2" hidden="1" outlineLevel="2" collapsed="1">
      <c r="A155" s="2" t="s">
        <v>289</v>
      </c>
      <c r="B155" s="4">
        <v>62</v>
      </c>
    </row>
    <row r="156" spans="1:2" hidden="1" outlineLevel="2">
      <c r="A156" s="2" t="s">
        <v>289</v>
      </c>
      <c r="B156" s="4">
        <v>27</v>
      </c>
    </row>
    <row r="157" spans="1:2" outlineLevel="1" collapsed="1">
      <c r="A157" s="5" t="s">
        <v>842</v>
      </c>
      <c r="B157" s="4">
        <f>SUBTOTAL(9,B155:B156)</f>
        <v>89</v>
      </c>
    </row>
    <row r="158" spans="1:2" hidden="1" outlineLevel="2">
      <c r="A158" s="2" t="s">
        <v>60</v>
      </c>
      <c r="B158" s="4">
        <v>65</v>
      </c>
    </row>
    <row r="159" spans="1:2" hidden="1" outlineLevel="2">
      <c r="A159" s="2" t="s">
        <v>60</v>
      </c>
      <c r="B159" s="4">
        <v>14</v>
      </c>
    </row>
    <row r="160" spans="1:2" hidden="1" outlineLevel="2" collapsed="1">
      <c r="A160" s="2" t="s">
        <v>60</v>
      </c>
      <c r="B160" s="4">
        <v>7</v>
      </c>
    </row>
    <row r="161" spans="1:2" outlineLevel="1" collapsed="1">
      <c r="A161" s="5" t="s">
        <v>837</v>
      </c>
      <c r="B161" s="4">
        <f>SUBTOTAL(9,B158:B160)</f>
        <v>86</v>
      </c>
    </row>
    <row r="162" spans="1:2" hidden="1" outlineLevel="2" collapsed="1">
      <c r="A162" s="2" t="s">
        <v>173</v>
      </c>
      <c r="B162" s="4">
        <v>63</v>
      </c>
    </row>
    <row r="163" spans="1:2" hidden="1" outlineLevel="2">
      <c r="A163" s="2" t="s">
        <v>173</v>
      </c>
      <c r="B163" s="4">
        <v>12</v>
      </c>
    </row>
    <row r="164" spans="1:2" hidden="1" outlineLevel="2" collapsed="1">
      <c r="A164" s="2" t="s">
        <v>173</v>
      </c>
      <c r="B164" s="4">
        <v>10</v>
      </c>
    </row>
    <row r="165" spans="1:2" outlineLevel="1" collapsed="1">
      <c r="A165" s="5" t="s">
        <v>840</v>
      </c>
      <c r="B165" s="4">
        <f>SUBTOTAL(9,B162:B164)</f>
        <v>85</v>
      </c>
    </row>
    <row r="166" spans="1:2" hidden="1" outlineLevel="2" collapsed="1">
      <c r="A166" s="2" t="s">
        <v>379</v>
      </c>
      <c r="B166" s="4">
        <v>45</v>
      </c>
    </row>
    <row r="167" spans="1:2" hidden="1" outlineLevel="2">
      <c r="A167" s="2" t="s">
        <v>379</v>
      </c>
      <c r="B167" s="4">
        <v>15</v>
      </c>
    </row>
    <row r="168" spans="1:2" hidden="1" outlineLevel="2" collapsed="1">
      <c r="A168" s="2" t="s">
        <v>379</v>
      </c>
      <c r="B168" s="4">
        <v>11</v>
      </c>
    </row>
    <row r="169" spans="1:2" hidden="1" outlineLevel="2">
      <c r="A169" s="2" t="s">
        <v>379</v>
      </c>
      <c r="B169" s="4">
        <v>9</v>
      </c>
    </row>
    <row r="170" spans="1:2" hidden="1" outlineLevel="2">
      <c r="A170" s="2" t="s">
        <v>379</v>
      </c>
      <c r="B170" s="4">
        <v>5</v>
      </c>
    </row>
    <row r="171" spans="1:2" outlineLevel="1" collapsed="1">
      <c r="A171" s="5" t="s">
        <v>866</v>
      </c>
      <c r="B171" s="4">
        <f>SUBTOTAL(9,B166:B170)</f>
        <v>85</v>
      </c>
    </row>
    <row r="172" spans="1:2" hidden="1" outlineLevel="2" collapsed="1">
      <c r="A172" s="2" t="s">
        <v>381</v>
      </c>
      <c r="B172" s="4">
        <v>81</v>
      </c>
    </row>
    <row r="173" spans="1:2" outlineLevel="1" collapsed="1">
      <c r="A173" s="5" t="s">
        <v>824</v>
      </c>
      <c r="B173" s="4">
        <f>SUBTOTAL(9,B172:B172)</f>
        <v>81</v>
      </c>
    </row>
    <row r="174" spans="1:2" hidden="1" outlineLevel="2" collapsed="1">
      <c r="A174" s="2" t="s">
        <v>68</v>
      </c>
      <c r="B174" s="4">
        <v>78</v>
      </c>
    </row>
    <row r="175" spans="1:2" outlineLevel="1" collapsed="1">
      <c r="A175" s="5" t="s">
        <v>825</v>
      </c>
      <c r="B175" s="4">
        <f>SUBTOTAL(9,B174:B174)</f>
        <v>78</v>
      </c>
    </row>
    <row r="176" spans="1:2" hidden="1" outlineLevel="2" collapsed="1">
      <c r="A176" s="2" t="s">
        <v>307</v>
      </c>
      <c r="B176" s="4">
        <v>78</v>
      </c>
    </row>
    <row r="177" spans="1:2" outlineLevel="1" collapsed="1">
      <c r="A177" s="5" t="s">
        <v>827</v>
      </c>
      <c r="B177" s="4">
        <f>SUBTOTAL(9,B176:B176)</f>
        <v>78</v>
      </c>
    </row>
    <row r="178" spans="1:2" hidden="1" outlineLevel="2">
      <c r="A178" s="2" t="s">
        <v>89</v>
      </c>
      <c r="B178" s="4">
        <v>46</v>
      </c>
    </row>
    <row r="179" spans="1:2" hidden="1" outlineLevel="2" collapsed="1">
      <c r="A179" s="2" t="s">
        <v>89</v>
      </c>
      <c r="B179" s="4">
        <v>31</v>
      </c>
    </row>
    <row r="180" spans="1:2" outlineLevel="1" collapsed="1">
      <c r="A180" s="5" t="s">
        <v>864</v>
      </c>
      <c r="B180" s="4">
        <f>SUBTOTAL(9,B178:B179)</f>
        <v>77</v>
      </c>
    </row>
    <row r="181" spans="1:2" hidden="1" outlineLevel="2" collapsed="1">
      <c r="A181" s="2" t="s">
        <v>275</v>
      </c>
      <c r="B181" s="4">
        <v>61</v>
      </c>
    </row>
    <row r="182" spans="1:2" hidden="1" outlineLevel="2">
      <c r="A182" s="2" t="s">
        <v>275</v>
      </c>
      <c r="B182" s="4">
        <v>14</v>
      </c>
    </row>
    <row r="183" spans="1:2" outlineLevel="1" collapsed="1">
      <c r="A183" s="5" t="s">
        <v>845</v>
      </c>
      <c r="B183" s="4">
        <f>SUBTOTAL(9,B181:B182)</f>
        <v>75</v>
      </c>
    </row>
    <row r="184" spans="1:2" hidden="1" outlineLevel="2" collapsed="1">
      <c r="A184" s="2" t="s">
        <v>114</v>
      </c>
      <c r="B184" s="4">
        <v>72</v>
      </c>
    </row>
    <row r="185" spans="1:2" outlineLevel="1" collapsed="1">
      <c r="A185" s="5" t="s">
        <v>830</v>
      </c>
      <c r="B185" s="4">
        <f>SUBTOTAL(9,B184:B184)</f>
        <v>72</v>
      </c>
    </row>
    <row r="186" spans="1:2" hidden="1" outlineLevel="2" collapsed="1">
      <c r="A186" s="2" t="s">
        <v>422</v>
      </c>
      <c r="B186" s="4">
        <v>65</v>
      </c>
    </row>
    <row r="187" spans="1:2" hidden="1" outlineLevel="2">
      <c r="A187" s="2" t="s">
        <v>422</v>
      </c>
      <c r="B187" s="4">
        <v>6</v>
      </c>
    </row>
    <row r="188" spans="1:2" outlineLevel="1" collapsed="1">
      <c r="A188" s="5" t="s">
        <v>836</v>
      </c>
      <c r="B188" s="4">
        <f>SUBTOTAL(9,B186:B187)</f>
        <v>71</v>
      </c>
    </row>
    <row r="189" spans="1:2" hidden="1" outlineLevel="2" collapsed="1">
      <c r="A189" s="2" t="s">
        <v>302</v>
      </c>
      <c r="B189" s="4">
        <v>71</v>
      </c>
    </row>
    <row r="190" spans="1:2" outlineLevel="1" collapsed="1">
      <c r="A190" s="5" t="s">
        <v>832</v>
      </c>
      <c r="B190" s="4">
        <f>SUBTOTAL(9,B189:B189)</f>
        <v>71</v>
      </c>
    </row>
    <row r="191" spans="1:2" hidden="1" outlineLevel="2">
      <c r="A191" s="2" t="s">
        <v>33</v>
      </c>
      <c r="B191" s="4">
        <v>41</v>
      </c>
    </row>
    <row r="192" spans="1:2" hidden="1" outlineLevel="2" collapsed="1">
      <c r="A192" s="2" t="s">
        <v>33</v>
      </c>
      <c r="B192" s="4">
        <v>23</v>
      </c>
    </row>
    <row r="193" spans="1:2" hidden="1" outlineLevel="2">
      <c r="A193" s="2" t="s">
        <v>33</v>
      </c>
      <c r="B193" s="4">
        <v>6</v>
      </c>
    </row>
    <row r="194" spans="1:2" outlineLevel="1" collapsed="1">
      <c r="A194" s="5" t="s">
        <v>873</v>
      </c>
      <c r="B194" s="4">
        <f>SUBTOTAL(9,B191:B193)</f>
        <v>70</v>
      </c>
    </row>
    <row r="195" spans="1:2" hidden="1" outlineLevel="2">
      <c r="A195" s="2" t="s">
        <v>112</v>
      </c>
      <c r="B195" s="4">
        <v>69</v>
      </c>
    </row>
    <row r="196" spans="1:2" outlineLevel="1" collapsed="1">
      <c r="A196" s="5" t="s">
        <v>833</v>
      </c>
      <c r="B196" s="4">
        <f>SUBTOTAL(9,B195:B195)</f>
        <v>69</v>
      </c>
    </row>
    <row r="197" spans="1:2" hidden="1" outlineLevel="2">
      <c r="A197" s="2" t="s">
        <v>109</v>
      </c>
      <c r="B197" s="4">
        <v>37</v>
      </c>
    </row>
    <row r="198" spans="1:2" hidden="1" outlineLevel="2">
      <c r="A198" s="2" t="s">
        <v>109</v>
      </c>
      <c r="B198" s="4">
        <v>31</v>
      </c>
    </row>
    <row r="199" spans="1:2" outlineLevel="1" collapsed="1">
      <c r="A199" s="5" t="s">
        <v>880</v>
      </c>
      <c r="B199" s="4">
        <f>SUBTOTAL(9,B197:B198)</f>
        <v>68</v>
      </c>
    </row>
    <row r="200" spans="1:2" hidden="1" outlineLevel="2">
      <c r="A200" s="2" t="s">
        <v>201</v>
      </c>
      <c r="B200" s="4">
        <v>60</v>
      </c>
    </row>
    <row r="201" spans="1:2" hidden="1" outlineLevel="2">
      <c r="A201" s="2" t="s">
        <v>201</v>
      </c>
      <c r="B201" s="4">
        <v>7</v>
      </c>
    </row>
    <row r="202" spans="1:2" outlineLevel="1" collapsed="1">
      <c r="A202" s="5" t="s">
        <v>846</v>
      </c>
      <c r="B202" s="4">
        <f>SUBTOTAL(9,B200:B201)</f>
        <v>67</v>
      </c>
    </row>
    <row r="203" spans="1:2" hidden="1" outlineLevel="2">
      <c r="A203" s="2" t="s">
        <v>220</v>
      </c>
      <c r="B203" s="4">
        <v>29</v>
      </c>
    </row>
    <row r="204" spans="1:2" hidden="1" outlineLevel="2">
      <c r="A204" s="2" t="s">
        <v>220</v>
      </c>
      <c r="B204" s="4">
        <v>25</v>
      </c>
    </row>
    <row r="205" spans="1:2" hidden="1" outlineLevel="2">
      <c r="A205" s="2" t="s">
        <v>220</v>
      </c>
      <c r="B205" s="4">
        <v>12</v>
      </c>
    </row>
    <row r="206" spans="1:2" outlineLevel="1" collapsed="1">
      <c r="A206" s="5" t="s">
        <v>895</v>
      </c>
      <c r="B206" s="4">
        <f>SUBTOTAL(9,B203:B205)</f>
        <v>66</v>
      </c>
    </row>
    <row r="207" spans="1:2" hidden="1" outlineLevel="2">
      <c r="A207" s="2" t="s">
        <v>438</v>
      </c>
      <c r="B207" s="4">
        <v>66</v>
      </c>
    </row>
    <row r="208" spans="1:2" outlineLevel="1" collapsed="1">
      <c r="A208" s="5" t="s">
        <v>834</v>
      </c>
      <c r="B208" s="4">
        <f>SUBTOTAL(9,B207:B207)</f>
        <v>66</v>
      </c>
    </row>
    <row r="209" spans="1:2" hidden="1" outlineLevel="2">
      <c r="A209" s="2" t="s">
        <v>205</v>
      </c>
      <c r="B209" s="4">
        <v>64</v>
      </c>
    </row>
    <row r="210" spans="1:2" outlineLevel="1" collapsed="1">
      <c r="A210" s="5" t="s">
        <v>838</v>
      </c>
      <c r="B210" s="4">
        <f>SUBTOTAL(9,B209:B209)</f>
        <v>64</v>
      </c>
    </row>
    <row r="211" spans="1:2" hidden="1" outlineLevel="2">
      <c r="A211" s="2" t="s">
        <v>258</v>
      </c>
      <c r="B211" s="4">
        <v>51</v>
      </c>
    </row>
    <row r="212" spans="1:2" hidden="1" outlineLevel="2">
      <c r="A212" s="2" t="s">
        <v>258</v>
      </c>
      <c r="B212" s="4">
        <v>12</v>
      </c>
    </row>
    <row r="213" spans="1:2" outlineLevel="1" collapsed="1">
      <c r="A213" s="5" t="s">
        <v>857</v>
      </c>
      <c r="B213" s="4">
        <f>SUBTOTAL(9,B211:B212)</f>
        <v>63</v>
      </c>
    </row>
    <row r="214" spans="1:2" hidden="1" outlineLevel="2">
      <c r="A214" s="2" t="s">
        <v>225</v>
      </c>
      <c r="B214" s="4">
        <v>63</v>
      </c>
    </row>
    <row r="215" spans="1:2" outlineLevel="1" collapsed="1">
      <c r="A215" s="5" t="s">
        <v>839</v>
      </c>
      <c r="B215" s="4">
        <f>SUBTOTAL(9,B214:B214)</f>
        <v>63</v>
      </c>
    </row>
    <row r="216" spans="1:2" hidden="1" outlineLevel="2" collapsed="1">
      <c r="A216" s="2" t="s">
        <v>405</v>
      </c>
      <c r="B216" s="4">
        <v>61</v>
      </c>
    </row>
    <row r="217" spans="1:2" outlineLevel="1" collapsed="1">
      <c r="A217" s="5" t="s">
        <v>843</v>
      </c>
      <c r="B217" s="4">
        <f>SUBTOTAL(9,B216:B216)</f>
        <v>61</v>
      </c>
    </row>
    <row r="218" spans="1:2" hidden="1" outlineLevel="2" collapsed="1">
      <c r="A218" s="2" t="s">
        <v>16</v>
      </c>
      <c r="B218" s="4">
        <v>61</v>
      </c>
    </row>
    <row r="219" spans="1:2" outlineLevel="1" collapsed="1">
      <c r="A219" s="5" t="s">
        <v>844</v>
      </c>
      <c r="B219" s="4">
        <f>SUBTOTAL(9,B218:B218)</f>
        <v>61</v>
      </c>
    </row>
    <row r="220" spans="1:2" hidden="1" outlineLevel="2">
      <c r="A220" s="2" t="s">
        <v>271</v>
      </c>
      <c r="B220" s="4">
        <v>59</v>
      </c>
    </row>
    <row r="221" spans="1:2" outlineLevel="1" collapsed="1">
      <c r="A221" s="6" t="s">
        <v>847</v>
      </c>
      <c r="B221" s="4">
        <f>SUBTOTAL(9,B220:B220)</f>
        <v>59</v>
      </c>
    </row>
    <row r="222" spans="1:2" hidden="1" outlineLevel="2">
      <c r="A222" s="2" t="s">
        <v>377</v>
      </c>
      <c r="B222" s="4">
        <v>57</v>
      </c>
    </row>
    <row r="223" spans="1:2" outlineLevel="1" collapsed="1">
      <c r="A223" s="5" t="s">
        <v>849</v>
      </c>
      <c r="B223" s="4">
        <f>SUBTOTAL(9,B222:B222)</f>
        <v>57</v>
      </c>
    </row>
    <row r="224" spans="1:2" hidden="1" outlineLevel="2">
      <c r="A224" s="2" t="s">
        <v>266</v>
      </c>
      <c r="B224" s="4">
        <v>56</v>
      </c>
    </row>
    <row r="225" spans="1:2" outlineLevel="1" collapsed="1">
      <c r="A225" s="5" t="s">
        <v>850</v>
      </c>
      <c r="B225" s="4">
        <f>SUBTOTAL(9,B224:B224)</f>
        <v>56</v>
      </c>
    </row>
    <row r="226" spans="1:2" hidden="1" outlineLevel="2" collapsed="1">
      <c r="A226" s="2" t="s">
        <v>196</v>
      </c>
      <c r="B226" s="4">
        <v>19</v>
      </c>
    </row>
    <row r="227" spans="1:2" hidden="1" outlineLevel="2">
      <c r="A227" s="2" t="s">
        <v>196</v>
      </c>
      <c r="B227" s="4">
        <v>18</v>
      </c>
    </row>
    <row r="228" spans="1:2" hidden="1" outlineLevel="2" collapsed="1">
      <c r="A228" s="2" t="s">
        <v>196</v>
      </c>
      <c r="B228" s="4">
        <v>17</v>
      </c>
    </row>
    <row r="229" spans="1:2" hidden="1" outlineLevel="2">
      <c r="A229" s="2" t="s">
        <v>196</v>
      </c>
      <c r="B229" s="4">
        <v>2</v>
      </c>
    </row>
    <row r="230" spans="1:2" hidden="1" outlineLevel="2" collapsed="1">
      <c r="A230" s="2" t="s">
        <v>196</v>
      </c>
      <c r="B230" s="4">
        <v>0</v>
      </c>
    </row>
    <row r="231" spans="1:2" outlineLevel="1" collapsed="1">
      <c r="A231" s="5" t="s">
        <v>923</v>
      </c>
      <c r="B231" s="4">
        <f>SUBTOTAL(9,B226:B230)</f>
        <v>56</v>
      </c>
    </row>
    <row r="232" spans="1:2" hidden="1" outlineLevel="2" collapsed="1">
      <c r="A232" s="6" t="s">
        <v>146</v>
      </c>
      <c r="B232" s="4">
        <v>54</v>
      </c>
    </row>
    <row r="233" spans="1:2" outlineLevel="1" collapsed="1">
      <c r="A233" s="5" t="s">
        <v>853</v>
      </c>
      <c r="B233" s="4">
        <f>SUBTOTAL(9,B232:B232)</f>
        <v>54</v>
      </c>
    </row>
    <row r="234" spans="1:2" hidden="1" outlineLevel="2">
      <c r="A234" s="6" t="s">
        <v>316</v>
      </c>
      <c r="B234" s="4">
        <v>53</v>
      </c>
    </row>
    <row r="235" spans="1:2" outlineLevel="1" collapsed="1">
      <c r="A235" s="6" t="s">
        <v>856</v>
      </c>
      <c r="B235" s="4">
        <f>SUBTOTAL(9,B234:B234)</f>
        <v>53</v>
      </c>
    </row>
    <row r="236" spans="1:2" hidden="1" outlineLevel="2">
      <c r="A236" s="2" t="s">
        <v>203</v>
      </c>
      <c r="B236" s="4">
        <v>51</v>
      </c>
    </row>
    <row r="237" spans="1:2" outlineLevel="1" collapsed="1">
      <c r="A237" s="5" t="s">
        <v>859</v>
      </c>
      <c r="B237" s="4">
        <f>SUBTOTAL(9,B236:B236)</f>
        <v>51</v>
      </c>
    </row>
    <row r="238" spans="1:2" hidden="1" outlineLevel="2">
      <c r="A238" s="2" t="s">
        <v>164</v>
      </c>
      <c r="B238" s="4">
        <v>51</v>
      </c>
    </row>
    <row r="239" spans="1:2" outlineLevel="1" collapsed="1">
      <c r="A239" s="5" t="s">
        <v>858</v>
      </c>
      <c r="B239" s="4">
        <f>SUBTOTAL(9,B238:B238)</f>
        <v>51</v>
      </c>
    </row>
    <row r="240" spans="1:2" hidden="1" outlineLevel="2">
      <c r="A240" s="2" t="s">
        <v>365</v>
      </c>
      <c r="B240" s="4">
        <v>33</v>
      </c>
    </row>
    <row r="241" spans="1:2" hidden="1" outlineLevel="2" collapsed="1">
      <c r="A241" s="6" t="s">
        <v>365</v>
      </c>
      <c r="B241" s="4">
        <v>17</v>
      </c>
    </row>
    <row r="242" spans="1:2" outlineLevel="1" collapsed="1">
      <c r="A242" s="5" t="s">
        <v>888</v>
      </c>
      <c r="B242" s="4">
        <f>SUBTOTAL(9,B240:B241)</f>
        <v>50</v>
      </c>
    </row>
    <row r="243" spans="1:2" hidden="1" outlineLevel="2">
      <c r="A243" s="2" t="s">
        <v>37</v>
      </c>
      <c r="B243" s="4">
        <v>23</v>
      </c>
    </row>
    <row r="244" spans="1:2" hidden="1" outlineLevel="2" collapsed="1">
      <c r="A244" s="6" t="s">
        <v>37</v>
      </c>
      <c r="B244" s="4">
        <v>21</v>
      </c>
    </row>
    <row r="245" spans="1:2" hidden="1" outlineLevel="2">
      <c r="A245" s="6" t="s">
        <v>37</v>
      </c>
      <c r="B245" s="4">
        <v>6</v>
      </c>
    </row>
    <row r="246" spans="1:2" outlineLevel="1" collapsed="1">
      <c r="A246" s="5" t="s">
        <v>914</v>
      </c>
      <c r="B246" s="4">
        <f>SUBTOTAL(9,B243:B245)</f>
        <v>50</v>
      </c>
    </row>
    <row r="247" spans="1:2" hidden="1" outlineLevel="2" collapsed="1">
      <c r="A247" s="2" t="s">
        <v>241</v>
      </c>
      <c r="B247" s="4">
        <v>50</v>
      </c>
    </row>
    <row r="248" spans="1:2" outlineLevel="1" collapsed="1">
      <c r="A248" s="6" t="s">
        <v>861</v>
      </c>
      <c r="B248" s="4">
        <f>SUBTOTAL(9,B247:B247)</f>
        <v>50</v>
      </c>
    </row>
    <row r="249" spans="1:2" hidden="1" outlineLevel="2">
      <c r="A249" s="6" t="s">
        <v>74</v>
      </c>
      <c r="B249" s="4">
        <v>48</v>
      </c>
    </row>
    <row r="250" spans="1:2" outlineLevel="1" collapsed="1">
      <c r="A250" s="6" t="s">
        <v>863</v>
      </c>
      <c r="B250" s="4">
        <f>SUBTOTAL(9,B249:B249)</f>
        <v>48</v>
      </c>
    </row>
    <row r="251" spans="1:2" hidden="1" outlineLevel="2">
      <c r="A251" s="2" t="s">
        <v>229</v>
      </c>
      <c r="B251" s="4">
        <v>48</v>
      </c>
    </row>
    <row r="252" spans="1:2" outlineLevel="1" collapsed="1">
      <c r="A252" s="5" t="s">
        <v>862</v>
      </c>
      <c r="B252" s="4">
        <f>SUBTOTAL(9,B251:B251)</f>
        <v>48</v>
      </c>
    </row>
    <row r="253" spans="1:2" hidden="1" outlineLevel="2">
      <c r="A253" s="2" t="s">
        <v>293</v>
      </c>
      <c r="B253" s="4">
        <v>45</v>
      </c>
    </row>
    <row r="254" spans="1:2" outlineLevel="1" collapsed="1">
      <c r="A254" s="5" t="s">
        <v>867</v>
      </c>
      <c r="B254" s="4">
        <f>SUBTOTAL(9,B253:B253)</f>
        <v>45</v>
      </c>
    </row>
    <row r="255" spans="1:2" hidden="1" outlineLevel="2" collapsed="1">
      <c r="A255" s="2" t="s">
        <v>490</v>
      </c>
      <c r="B255" s="4">
        <v>44</v>
      </c>
    </row>
    <row r="256" spans="1:2" outlineLevel="1" collapsed="1">
      <c r="A256" s="6" t="s">
        <v>868</v>
      </c>
      <c r="B256" s="4">
        <f>SUBTOTAL(9,B255:B255)</f>
        <v>44</v>
      </c>
    </row>
    <row r="257" spans="1:2" hidden="1" outlineLevel="2" collapsed="1">
      <c r="A257" s="6" t="s">
        <v>350</v>
      </c>
      <c r="B257" s="4">
        <v>44</v>
      </c>
    </row>
    <row r="258" spans="1:2" outlineLevel="1" collapsed="1">
      <c r="A258" t="s">
        <v>870</v>
      </c>
      <c r="B258" s="4">
        <f>SUBTOTAL(9,B257:B257)</f>
        <v>44</v>
      </c>
    </row>
    <row r="259" spans="1:2" hidden="1" outlineLevel="2" collapsed="1">
      <c r="A259" s="2" t="s">
        <v>99</v>
      </c>
      <c r="B259" s="4">
        <v>44</v>
      </c>
    </row>
    <row r="260" spans="1:2" outlineLevel="1" collapsed="1">
      <c r="A260" s="6" t="s">
        <v>869</v>
      </c>
      <c r="B260" s="4">
        <f>SUBTOTAL(9,B259:B259)</f>
        <v>44</v>
      </c>
    </row>
    <row r="261" spans="1:2" hidden="1" outlineLevel="2" collapsed="1">
      <c r="A261" s="2" t="s">
        <v>465</v>
      </c>
      <c r="B261" s="4">
        <v>34</v>
      </c>
    </row>
    <row r="262" spans="1:2" hidden="1" outlineLevel="2">
      <c r="A262" s="2" t="s">
        <v>465</v>
      </c>
      <c r="B262" s="4">
        <v>10</v>
      </c>
    </row>
    <row r="263" spans="1:2" outlineLevel="1" collapsed="1">
      <c r="A263" s="6" t="s">
        <v>885</v>
      </c>
      <c r="B263" s="4">
        <f>SUBTOTAL(9,B261:B262)</f>
        <v>44</v>
      </c>
    </row>
    <row r="264" spans="1:2" hidden="1" outlineLevel="2">
      <c r="A264" s="2" t="s">
        <v>167</v>
      </c>
      <c r="B264" s="4">
        <v>43</v>
      </c>
    </row>
    <row r="265" spans="1:2" outlineLevel="1" collapsed="1">
      <c r="A265" s="5" t="s">
        <v>872</v>
      </c>
      <c r="B265" s="4">
        <f>SUBTOTAL(9,B264:B264)</f>
        <v>43</v>
      </c>
    </row>
    <row r="266" spans="1:2" hidden="1" outlineLevel="2">
      <c r="A266" s="2" t="s">
        <v>65</v>
      </c>
      <c r="B266" s="4">
        <v>38</v>
      </c>
    </row>
    <row r="267" spans="1:2" hidden="1" outlineLevel="2" collapsed="1">
      <c r="A267" s="2" t="s">
        <v>65</v>
      </c>
      <c r="B267" s="4">
        <v>5</v>
      </c>
    </row>
    <row r="268" spans="1:2" outlineLevel="1" collapsed="1">
      <c r="A268" s="5" t="s">
        <v>876</v>
      </c>
      <c r="B268" s="4">
        <f>SUBTOTAL(9,B266:B267)</f>
        <v>43</v>
      </c>
    </row>
    <row r="269" spans="1:2" hidden="1" outlineLevel="2" collapsed="1">
      <c r="A269" s="6" t="s">
        <v>353</v>
      </c>
      <c r="B269" s="4">
        <v>43</v>
      </c>
    </row>
    <row r="270" spans="1:2" outlineLevel="1" collapsed="1">
      <c r="A270" s="5" t="s">
        <v>871</v>
      </c>
      <c r="B270" s="4">
        <f>SUBTOTAL(9,B269:B269)</f>
        <v>43</v>
      </c>
    </row>
    <row r="271" spans="1:2" hidden="1" outlineLevel="2">
      <c r="A271" s="2" t="s">
        <v>135</v>
      </c>
      <c r="B271" s="4">
        <v>31</v>
      </c>
    </row>
    <row r="272" spans="1:2" hidden="1" outlineLevel="2">
      <c r="A272" s="2" t="s">
        <v>135</v>
      </c>
      <c r="B272" s="4">
        <v>10</v>
      </c>
    </row>
    <row r="273" spans="1:2" outlineLevel="1" collapsed="1">
      <c r="A273" s="5" t="s">
        <v>893</v>
      </c>
      <c r="B273" s="4">
        <f>SUBTOTAL(9,B271:B272)</f>
        <v>41</v>
      </c>
    </row>
    <row r="274" spans="1:2" hidden="1" outlineLevel="2" collapsed="1">
      <c r="A274" s="2" t="s">
        <v>428</v>
      </c>
      <c r="B274" s="4">
        <v>40</v>
      </c>
    </row>
    <row r="275" spans="1:2" outlineLevel="1" collapsed="1">
      <c r="A275" s="5" t="s">
        <v>875</v>
      </c>
      <c r="B275" s="4">
        <f>SUBTOTAL(9,B274:B274)</f>
        <v>40</v>
      </c>
    </row>
    <row r="276" spans="1:2" hidden="1" outlineLevel="2" collapsed="1">
      <c r="A276" s="2" t="s">
        <v>153</v>
      </c>
      <c r="B276" s="4">
        <v>40</v>
      </c>
    </row>
    <row r="277" spans="1:2" outlineLevel="1" collapsed="1">
      <c r="A277" s="6" t="s">
        <v>874</v>
      </c>
      <c r="B277" s="4">
        <f>SUBTOTAL(9,B276:B276)</f>
        <v>40</v>
      </c>
    </row>
    <row r="278" spans="1:2" hidden="1" outlineLevel="2" collapsed="1">
      <c r="A278" s="6" t="s">
        <v>138</v>
      </c>
      <c r="B278" s="4">
        <v>38</v>
      </c>
    </row>
    <row r="279" spans="1:2" outlineLevel="1" collapsed="1">
      <c r="A279" s="5" t="s">
        <v>878</v>
      </c>
      <c r="B279" s="4">
        <f>SUBTOTAL(9,B278:B278)</f>
        <v>38</v>
      </c>
    </row>
    <row r="280" spans="1:2" hidden="1" outlineLevel="2" collapsed="1">
      <c r="A280" s="2" t="s">
        <v>236</v>
      </c>
      <c r="B280" s="4">
        <v>38</v>
      </c>
    </row>
    <row r="281" spans="1:2" outlineLevel="1" collapsed="1">
      <c r="A281" s="5" t="s">
        <v>877</v>
      </c>
      <c r="B281" s="4">
        <f>SUBTOTAL(9,B280:B280)</f>
        <v>38</v>
      </c>
    </row>
    <row r="282" spans="1:2" hidden="1" outlineLevel="2" collapsed="1">
      <c r="A282" s="6" t="s">
        <v>122</v>
      </c>
      <c r="B282" s="4">
        <v>26</v>
      </c>
    </row>
    <row r="283" spans="1:2" hidden="1" outlineLevel="2">
      <c r="A283" s="2" t="s">
        <v>122</v>
      </c>
      <c r="B283" s="4">
        <v>11</v>
      </c>
    </row>
    <row r="284" spans="1:2" outlineLevel="1" collapsed="1">
      <c r="A284" s="5" t="s">
        <v>909</v>
      </c>
      <c r="B284" s="4">
        <f>SUBTOTAL(9,B282:B283)</f>
        <v>37</v>
      </c>
    </row>
    <row r="285" spans="1:2" hidden="1" outlineLevel="2">
      <c r="A285" s="6" t="s">
        <v>76</v>
      </c>
      <c r="B285" s="4">
        <v>36</v>
      </c>
    </row>
    <row r="286" spans="1:2" outlineLevel="1" collapsed="1">
      <c r="A286" s="6" t="s">
        <v>881</v>
      </c>
      <c r="B286" s="4">
        <f>SUBTOTAL(9,B285:B285)</f>
        <v>36</v>
      </c>
    </row>
    <row r="287" spans="1:2" hidden="1" outlineLevel="2">
      <c r="A287" s="6" t="s">
        <v>332</v>
      </c>
      <c r="B287" s="4">
        <v>36</v>
      </c>
    </row>
    <row r="288" spans="1:2" outlineLevel="1" collapsed="1">
      <c r="A288" s="5" t="s">
        <v>882</v>
      </c>
      <c r="B288" s="4">
        <f>SUBTOTAL(9,B287:B287)</f>
        <v>36</v>
      </c>
    </row>
    <row r="289" spans="1:2" hidden="1" outlineLevel="2" collapsed="1">
      <c r="A289" s="2" t="s">
        <v>337</v>
      </c>
      <c r="B289" s="4">
        <v>35</v>
      </c>
    </row>
    <row r="290" spans="1:2" outlineLevel="1" collapsed="1">
      <c r="A290" s="5" t="s">
        <v>884</v>
      </c>
      <c r="B290" s="4">
        <f>SUBTOTAL(9,B289:B289)</f>
        <v>35</v>
      </c>
    </row>
    <row r="291" spans="1:2" hidden="1" outlineLevel="2">
      <c r="A291" s="2" t="s">
        <v>426</v>
      </c>
      <c r="B291" s="4">
        <v>35</v>
      </c>
    </row>
    <row r="292" spans="1:2" outlineLevel="1" collapsed="1">
      <c r="A292" s="6" t="s">
        <v>883</v>
      </c>
      <c r="B292" s="4">
        <f>SUBTOTAL(9,B291:B291)</f>
        <v>35</v>
      </c>
    </row>
    <row r="293" spans="1:2" hidden="1" outlineLevel="2">
      <c r="A293" s="6" t="s">
        <v>35</v>
      </c>
      <c r="B293" s="4">
        <v>34</v>
      </c>
    </row>
    <row r="294" spans="1:2" outlineLevel="1" collapsed="1">
      <c r="A294" s="6" t="s">
        <v>886</v>
      </c>
      <c r="B294" s="4">
        <f>SUBTOTAL(9,B293:B293)</f>
        <v>34</v>
      </c>
    </row>
    <row r="295" spans="1:2" hidden="1" outlineLevel="2">
      <c r="A295" s="2" t="s">
        <v>159</v>
      </c>
      <c r="B295" s="4">
        <v>31</v>
      </c>
    </row>
    <row r="296" spans="1:2" hidden="1" outlineLevel="2" collapsed="1">
      <c r="A296" s="6" t="s">
        <v>159</v>
      </c>
      <c r="B296" s="4">
        <v>2</v>
      </c>
    </row>
    <row r="297" spans="1:2" outlineLevel="1" collapsed="1">
      <c r="A297" s="6" t="s">
        <v>891</v>
      </c>
      <c r="B297" s="4">
        <f>SUBTOTAL(9,B295:B296)</f>
        <v>33</v>
      </c>
    </row>
    <row r="298" spans="1:2" hidden="1" outlineLevel="2" collapsed="1">
      <c r="A298" s="6" t="s">
        <v>407</v>
      </c>
      <c r="B298" s="4">
        <v>33</v>
      </c>
    </row>
    <row r="299" spans="1:2" outlineLevel="1" collapsed="1">
      <c r="A299" s="5" t="s">
        <v>889</v>
      </c>
      <c r="B299" s="4">
        <f>SUBTOTAL(9,B298:B298)</f>
        <v>33</v>
      </c>
    </row>
    <row r="300" spans="1:2" hidden="1" outlineLevel="2" collapsed="1">
      <c r="A300" s="2" t="s">
        <v>41</v>
      </c>
      <c r="B300" s="4">
        <v>33</v>
      </c>
    </row>
    <row r="301" spans="1:2" outlineLevel="1" collapsed="1">
      <c r="A301" s="6" t="s">
        <v>887</v>
      </c>
      <c r="B301" s="4">
        <f>SUBTOTAL(9,B300:B300)</f>
        <v>33</v>
      </c>
    </row>
    <row r="302" spans="1:2" hidden="1" outlineLevel="2">
      <c r="A302" s="6" t="s">
        <v>252</v>
      </c>
      <c r="B302" s="4">
        <v>31</v>
      </c>
    </row>
    <row r="303" spans="1:2" outlineLevel="1" collapsed="1">
      <c r="A303" s="6" t="s">
        <v>892</v>
      </c>
      <c r="B303" s="4">
        <f>SUBTOTAL(9,B302:B302)</f>
        <v>31</v>
      </c>
    </row>
    <row r="304" spans="1:2" hidden="1" outlineLevel="2">
      <c r="A304" s="2" t="s">
        <v>55</v>
      </c>
      <c r="B304" s="4">
        <v>31</v>
      </c>
    </row>
    <row r="305" spans="1:2" outlineLevel="1" collapsed="1">
      <c r="A305" s="6" t="s">
        <v>890</v>
      </c>
      <c r="B305" s="4">
        <f>SUBTOTAL(9,B304:B304)</f>
        <v>31</v>
      </c>
    </row>
    <row r="306" spans="1:2" hidden="1" outlineLevel="2" collapsed="1">
      <c r="A306" s="6" t="s">
        <v>268</v>
      </c>
      <c r="B306" s="4">
        <v>30</v>
      </c>
    </row>
    <row r="307" spans="1:2" outlineLevel="1" collapsed="1">
      <c r="A307" s="6" t="s">
        <v>894</v>
      </c>
      <c r="B307" s="4">
        <f>SUBTOTAL(9,B306:B306)</f>
        <v>30</v>
      </c>
    </row>
    <row r="308" spans="1:2" hidden="1" outlineLevel="2" collapsed="1">
      <c r="A308" s="6" t="s">
        <v>305</v>
      </c>
      <c r="B308" s="4">
        <v>29</v>
      </c>
    </row>
    <row r="309" spans="1:2" outlineLevel="1" collapsed="1">
      <c r="A309" s="6" t="s">
        <v>897</v>
      </c>
      <c r="B309" s="4">
        <f>SUBTOTAL(9,B308:B308)</f>
        <v>29</v>
      </c>
    </row>
    <row r="310" spans="1:2" hidden="1" outlineLevel="2">
      <c r="A310" s="6" t="s">
        <v>471</v>
      </c>
      <c r="B310" s="4">
        <v>29</v>
      </c>
    </row>
    <row r="311" spans="1:2" outlineLevel="1" collapsed="1">
      <c r="A311" s="6" t="s">
        <v>896</v>
      </c>
      <c r="B311" s="4">
        <f>SUBTOTAL(9,B310:B310)</f>
        <v>29</v>
      </c>
    </row>
    <row r="312" spans="1:2" hidden="1" outlineLevel="2">
      <c r="A312" s="2" t="s">
        <v>82</v>
      </c>
      <c r="B312" s="4">
        <v>25</v>
      </c>
    </row>
    <row r="313" spans="1:2" hidden="1" outlineLevel="2">
      <c r="A313" s="6" t="s">
        <v>82</v>
      </c>
      <c r="B313" s="4">
        <v>4</v>
      </c>
    </row>
    <row r="314" spans="1:2" outlineLevel="1" collapsed="1">
      <c r="A314" s="5" t="s">
        <v>910</v>
      </c>
      <c r="B314" s="4">
        <f>SUBTOTAL(9,B312:B313)</f>
        <v>29</v>
      </c>
    </row>
    <row r="315" spans="1:2" hidden="1" outlineLevel="2">
      <c r="A315" s="2" t="s">
        <v>296</v>
      </c>
      <c r="B315" s="4">
        <v>21</v>
      </c>
    </row>
    <row r="316" spans="1:2" hidden="1" outlineLevel="2" collapsed="1">
      <c r="A316" s="2" t="s">
        <v>296</v>
      </c>
      <c r="B316" s="4">
        <v>8</v>
      </c>
    </row>
    <row r="317" spans="1:2" outlineLevel="1" collapsed="1">
      <c r="A317" s="5" t="s">
        <v>919</v>
      </c>
      <c r="B317" s="4">
        <f>SUBTOTAL(9,B315:B316)</f>
        <v>29</v>
      </c>
    </row>
    <row r="318" spans="1:2" hidden="1" outlineLevel="2" collapsed="1">
      <c r="A318" s="2" t="s">
        <v>368</v>
      </c>
      <c r="B318" s="4">
        <v>28</v>
      </c>
    </row>
    <row r="319" spans="1:2" outlineLevel="1" collapsed="1">
      <c r="A319" s="5" t="s">
        <v>902</v>
      </c>
      <c r="B319" s="4">
        <f>SUBTOTAL(9,B318:B318)</f>
        <v>28</v>
      </c>
    </row>
    <row r="320" spans="1:2" hidden="1" outlineLevel="2">
      <c r="A320" s="2" t="s">
        <v>43</v>
      </c>
      <c r="B320" s="4">
        <v>28</v>
      </c>
    </row>
    <row r="321" spans="1:2" outlineLevel="1" collapsed="1">
      <c r="A321" s="5" t="s">
        <v>901</v>
      </c>
      <c r="B321" s="4">
        <f>SUBTOTAL(9,B320:B320)</f>
        <v>28</v>
      </c>
    </row>
    <row r="322" spans="1:2" hidden="1" outlineLevel="2">
      <c r="A322" s="2" t="s">
        <v>430</v>
      </c>
      <c r="B322" s="4">
        <v>28</v>
      </c>
    </row>
    <row r="323" spans="1:2" outlineLevel="1" collapsed="1">
      <c r="A323" s="5" t="s">
        <v>898</v>
      </c>
      <c r="B323" s="4">
        <f>SUBTOTAL(9,B322:B322)</f>
        <v>28</v>
      </c>
    </row>
    <row r="324" spans="1:2" hidden="1" outlineLevel="2">
      <c r="A324" s="2" t="s">
        <v>194</v>
      </c>
      <c r="B324" s="4">
        <v>28</v>
      </c>
    </row>
    <row r="325" spans="1:2" outlineLevel="1" collapsed="1">
      <c r="A325" s="5" t="s">
        <v>900</v>
      </c>
      <c r="B325" s="4">
        <f>SUBTOTAL(9,B324:B324)</f>
        <v>28</v>
      </c>
    </row>
    <row r="326" spans="1:2" hidden="1" outlineLevel="2">
      <c r="A326" s="2" t="s">
        <v>482</v>
      </c>
      <c r="B326" s="4">
        <v>28</v>
      </c>
    </row>
    <row r="327" spans="1:2" outlineLevel="1" collapsed="1">
      <c r="A327" s="5" t="s">
        <v>899</v>
      </c>
      <c r="B327" s="4">
        <f>SUBTOTAL(9,B326:B326)</f>
        <v>28</v>
      </c>
    </row>
    <row r="328" spans="1:2" hidden="1" outlineLevel="2">
      <c r="A328" s="2" t="s">
        <v>124</v>
      </c>
      <c r="B328" s="4">
        <v>27</v>
      </c>
    </row>
    <row r="329" spans="1:2" outlineLevel="1" collapsed="1">
      <c r="A329" s="5" t="s">
        <v>904</v>
      </c>
      <c r="B329" s="4">
        <f>SUBTOTAL(9,B328:B328)</f>
        <v>27</v>
      </c>
    </row>
    <row r="330" spans="1:2" hidden="1" outlineLevel="2">
      <c r="A330" s="2" t="s">
        <v>411</v>
      </c>
      <c r="B330" s="4">
        <v>27</v>
      </c>
    </row>
    <row r="331" spans="1:2" outlineLevel="1" collapsed="1">
      <c r="A331" s="5" t="s">
        <v>903</v>
      </c>
      <c r="B331" s="4">
        <f>SUBTOTAL(9,B330:B330)</f>
        <v>27</v>
      </c>
    </row>
    <row r="332" spans="1:2" hidden="1" outlineLevel="2">
      <c r="A332" s="2" t="s">
        <v>105</v>
      </c>
      <c r="B332" s="4">
        <v>17</v>
      </c>
    </row>
    <row r="333" spans="1:2" hidden="1" outlineLevel="2" collapsed="1">
      <c r="A333" s="2" t="s">
        <v>105</v>
      </c>
      <c r="B333" s="4">
        <v>10</v>
      </c>
    </row>
    <row r="334" spans="1:2" outlineLevel="1" collapsed="1">
      <c r="A334" s="5" t="s">
        <v>930</v>
      </c>
      <c r="B334" s="4">
        <f>SUBTOTAL(9,B332:B333)</f>
        <v>27</v>
      </c>
    </row>
    <row r="335" spans="1:2" hidden="1" outlineLevel="2">
      <c r="A335" s="2" t="s">
        <v>456</v>
      </c>
      <c r="B335" s="4">
        <v>27</v>
      </c>
    </row>
    <row r="336" spans="1:2" outlineLevel="1" collapsed="1">
      <c r="A336" s="5" t="s">
        <v>907</v>
      </c>
      <c r="B336" s="4">
        <f>SUBTOTAL(9,B335:B335)</f>
        <v>27</v>
      </c>
    </row>
    <row r="337" spans="1:2" hidden="1" outlineLevel="2" collapsed="1">
      <c r="A337" s="2" t="s">
        <v>264</v>
      </c>
      <c r="B337" s="4">
        <v>27</v>
      </c>
    </row>
    <row r="338" spans="1:2" outlineLevel="1" collapsed="1">
      <c r="A338" s="5" t="s">
        <v>906</v>
      </c>
      <c r="B338" s="4">
        <f>SUBTOTAL(9,B337:B337)</f>
        <v>27</v>
      </c>
    </row>
    <row r="339" spans="1:2" hidden="1" outlineLevel="2" collapsed="1">
      <c r="A339" s="2" t="s">
        <v>91</v>
      </c>
      <c r="B339" s="4">
        <v>27</v>
      </c>
    </row>
    <row r="340" spans="1:2" outlineLevel="1" collapsed="1">
      <c r="A340" s="5" t="s">
        <v>905</v>
      </c>
      <c r="B340" s="4">
        <f>SUBTOTAL(9,B339:B339)</f>
        <v>27</v>
      </c>
    </row>
    <row r="341" spans="1:2" hidden="1" outlineLevel="2" collapsed="1">
      <c r="A341" s="2" t="s">
        <v>388</v>
      </c>
      <c r="B341" s="4">
        <v>26</v>
      </c>
    </row>
    <row r="342" spans="1:2" outlineLevel="1" collapsed="1">
      <c r="A342" s="5" t="s">
        <v>908</v>
      </c>
      <c r="B342" s="4">
        <f>SUBTOTAL(9,B341:B341)</f>
        <v>26</v>
      </c>
    </row>
    <row r="343" spans="1:2" hidden="1" outlineLevel="2">
      <c r="A343" s="2" t="s">
        <v>473</v>
      </c>
      <c r="B343" s="4">
        <v>25</v>
      </c>
    </row>
    <row r="344" spans="1:2" outlineLevel="1" collapsed="1">
      <c r="A344" s="5" t="s">
        <v>911</v>
      </c>
      <c r="B344" s="4">
        <f>SUBTOTAL(9,B343:B343)</f>
        <v>25</v>
      </c>
    </row>
    <row r="345" spans="1:2" hidden="1" outlineLevel="2">
      <c r="A345" s="2" t="s">
        <v>175</v>
      </c>
      <c r="B345" s="4">
        <v>24</v>
      </c>
    </row>
    <row r="346" spans="1:2" outlineLevel="1" collapsed="1">
      <c r="A346" s="5" t="s">
        <v>913</v>
      </c>
      <c r="B346" s="4">
        <f>SUBTOTAL(9,B345:B345)</f>
        <v>24</v>
      </c>
    </row>
    <row r="347" spans="1:2" hidden="1" outlineLevel="2" collapsed="1">
      <c r="A347" s="2" t="s">
        <v>281</v>
      </c>
      <c r="B347" s="4">
        <v>24</v>
      </c>
    </row>
    <row r="348" spans="1:2" outlineLevel="1" collapsed="1">
      <c r="A348" s="5" t="s">
        <v>912</v>
      </c>
      <c r="B348" s="4">
        <f>SUBTOTAL(9,B347:B347)</f>
        <v>24</v>
      </c>
    </row>
    <row r="349" spans="1:2" hidden="1" outlineLevel="2" collapsed="1">
      <c r="A349" s="2" t="s">
        <v>188</v>
      </c>
      <c r="B349" s="4">
        <v>23</v>
      </c>
    </row>
    <row r="350" spans="1:2" outlineLevel="1" collapsed="1">
      <c r="A350" s="5" t="s">
        <v>916</v>
      </c>
      <c r="B350" s="4">
        <f>SUBTOTAL(9,B349:B349)</f>
        <v>23</v>
      </c>
    </row>
    <row r="351" spans="1:2" hidden="1" outlineLevel="2">
      <c r="A351" s="2" t="s">
        <v>26</v>
      </c>
      <c r="B351" s="4">
        <v>23</v>
      </c>
    </row>
    <row r="352" spans="1:2" outlineLevel="1" collapsed="1">
      <c r="A352" s="5" t="s">
        <v>915</v>
      </c>
      <c r="B352" s="4">
        <f>SUBTOTAL(9,B351:B351)</f>
        <v>23</v>
      </c>
    </row>
    <row r="353" spans="1:2" hidden="1" outlineLevel="2">
      <c r="A353" s="2" t="s">
        <v>131</v>
      </c>
      <c r="B353" s="4">
        <v>15</v>
      </c>
    </row>
    <row r="354" spans="1:2" hidden="1" outlineLevel="2" collapsed="1">
      <c r="A354" s="2" t="s">
        <v>131</v>
      </c>
      <c r="B354" s="4">
        <v>4</v>
      </c>
    </row>
    <row r="355" spans="1:2" hidden="1" outlineLevel="2">
      <c r="A355" s="2" t="s">
        <v>131</v>
      </c>
      <c r="B355" s="4">
        <v>3</v>
      </c>
    </row>
    <row r="356" spans="1:2" outlineLevel="1" collapsed="1">
      <c r="A356" s="5" t="s">
        <v>936</v>
      </c>
      <c r="B356" s="4">
        <f>SUBTOTAL(9,B353:B355)</f>
        <v>22</v>
      </c>
    </row>
    <row r="357" spans="1:2" hidden="1" outlineLevel="2">
      <c r="A357" s="2" t="s">
        <v>459</v>
      </c>
      <c r="B357" s="4">
        <v>22</v>
      </c>
    </row>
    <row r="358" spans="1:2" outlineLevel="1" collapsed="1">
      <c r="A358" s="5" t="s">
        <v>917</v>
      </c>
      <c r="B358" s="4">
        <f>SUBTOTAL(9,B357:B357)</f>
        <v>22</v>
      </c>
    </row>
    <row r="359" spans="1:2" hidden="1" outlineLevel="2">
      <c r="A359" s="2" t="s">
        <v>319</v>
      </c>
      <c r="B359" s="4">
        <v>22</v>
      </c>
    </row>
    <row r="360" spans="1:2" outlineLevel="1" collapsed="1">
      <c r="A360" s="5" t="s">
        <v>918</v>
      </c>
      <c r="B360" s="4">
        <f>SUBTOTAL(9,B359:B359)</f>
        <v>22</v>
      </c>
    </row>
    <row r="361" spans="1:2" hidden="1" outlineLevel="2">
      <c r="A361" s="2" t="s">
        <v>45</v>
      </c>
      <c r="B361" s="4">
        <v>20</v>
      </c>
    </row>
    <row r="362" spans="1:2" outlineLevel="1" collapsed="1">
      <c r="A362" s="5" t="s">
        <v>920</v>
      </c>
      <c r="B362" s="4">
        <f>SUBTOTAL(9,B361:B361)</f>
        <v>20</v>
      </c>
    </row>
    <row r="363" spans="1:2" hidden="1" outlineLevel="2">
      <c r="A363" s="2" t="s">
        <v>243</v>
      </c>
      <c r="B363" s="4">
        <v>20</v>
      </c>
    </row>
    <row r="364" spans="1:2" outlineLevel="1" collapsed="1">
      <c r="A364" s="5" t="s">
        <v>921</v>
      </c>
      <c r="B364" s="4">
        <f>SUBTOTAL(9,B363:B363)</f>
        <v>20</v>
      </c>
    </row>
    <row r="365" spans="1:2" hidden="1" outlineLevel="2">
      <c r="A365" s="2" t="s">
        <v>443</v>
      </c>
      <c r="B365" s="4">
        <v>19</v>
      </c>
    </row>
    <row r="366" spans="1:2" outlineLevel="1" collapsed="1">
      <c r="A366" s="5" t="s">
        <v>922</v>
      </c>
      <c r="B366" s="4">
        <f>SUBTOTAL(9,B365:B365)</f>
        <v>19</v>
      </c>
    </row>
    <row r="367" spans="1:2" hidden="1" outlineLevel="2">
      <c r="A367" s="2" t="s">
        <v>261</v>
      </c>
      <c r="B367" s="4">
        <v>19</v>
      </c>
    </row>
    <row r="368" spans="1:2" outlineLevel="1" collapsed="1">
      <c r="A368" s="5" t="s">
        <v>924</v>
      </c>
      <c r="B368" s="4">
        <f>SUBTOTAL(9,B367:B367)</f>
        <v>19</v>
      </c>
    </row>
    <row r="369" spans="1:2" hidden="1" outlineLevel="2">
      <c r="A369" s="2" t="s">
        <v>71</v>
      </c>
      <c r="B369" s="4">
        <v>19</v>
      </c>
    </row>
    <row r="370" spans="1:2" outlineLevel="1" collapsed="1">
      <c r="A370" s="5" t="s">
        <v>925</v>
      </c>
      <c r="B370" s="4">
        <f>SUBTOTAL(9,B369:B369)</f>
        <v>19</v>
      </c>
    </row>
    <row r="371" spans="1:2" hidden="1" outlineLevel="2">
      <c r="A371" s="2" t="s">
        <v>248</v>
      </c>
      <c r="B371" s="4">
        <v>18</v>
      </c>
    </row>
    <row r="372" spans="1:2" outlineLevel="1" collapsed="1">
      <c r="A372" s="5" t="s">
        <v>926</v>
      </c>
      <c r="B372" s="4">
        <f>SUBTOTAL(9,B371:B371)</f>
        <v>18</v>
      </c>
    </row>
    <row r="373" spans="1:2" hidden="1" outlineLevel="2">
      <c r="A373" s="2" t="s">
        <v>238</v>
      </c>
      <c r="B373" s="4">
        <v>17</v>
      </c>
    </row>
    <row r="374" spans="1:2" outlineLevel="1" collapsed="1">
      <c r="A374" s="5" t="s">
        <v>932</v>
      </c>
      <c r="B374" s="4">
        <f>SUBTOTAL(9,B373:B373)</f>
        <v>17</v>
      </c>
    </row>
    <row r="375" spans="1:2" hidden="1" outlineLevel="2">
      <c r="A375" s="2" t="s">
        <v>403</v>
      </c>
      <c r="B375" s="4">
        <v>17</v>
      </c>
    </row>
    <row r="376" spans="1:2" outlineLevel="1" collapsed="1">
      <c r="A376" s="5" t="s">
        <v>933</v>
      </c>
      <c r="B376" s="4">
        <f>SUBTOTAL(9,B375:B375)</f>
        <v>17</v>
      </c>
    </row>
    <row r="377" spans="1:2" hidden="1" outlineLevel="2">
      <c r="A377" s="2" t="s">
        <v>279</v>
      </c>
      <c r="B377" s="4">
        <v>17</v>
      </c>
    </row>
    <row r="378" spans="1:2" outlineLevel="1" collapsed="1">
      <c r="A378" s="5" t="s">
        <v>927</v>
      </c>
      <c r="B378" s="4">
        <f>SUBTOTAL(9,B377:B377)</f>
        <v>17</v>
      </c>
    </row>
    <row r="379" spans="1:2" hidden="1" outlineLevel="2">
      <c r="A379" s="2" t="s">
        <v>217</v>
      </c>
      <c r="B379" s="4">
        <v>17</v>
      </c>
    </row>
    <row r="380" spans="1:2" outlineLevel="1" collapsed="1">
      <c r="A380" s="5" t="s">
        <v>934</v>
      </c>
      <c r="B380" s="4">
        <f>SUBTOTAL(9,B379:B379)</f>
        <v>17</v>
      </c>
    </row>
    <row r="381" spans="1:2" hidden="1" outlineLevel="2">
      <c r="A381" s="2" t="s">
        <v>95</v>
      </c>
      <c r="B381" s="4">
        <v>17</v>
      </c>
    </row>
    <row r="382" spans="1:2" outlineLevel="1" collapsed="1">
      <c r="A382" s="5" t="s">
        <v>928</v>
      </c>
      <c r="B382" s="4">
        <f>SUBTOTAL(9,B381:B381)</f>
        <v>17</v>
      </c>
    </row>
    <row r="383" spans="1:2" hidden="1" outlineLevel="2">
      <c r="A383" s="2" t="s">
        <v>463</v>
      </c>
      <c r="B383" s="4">
        <v>17</v>
      </c>
    </row>
    <row r="384" spans="1:2" outlineLevel="1" collapsed="1">
      <c r="A384" s="5" t="s">
        <v>929</v>
      </c>
      <c r="B384" s="4">
        <f>SUBTOTAL(9,B383:B383)</f>
        <v>17</v>
      </c>
    </row>
    <row r="385" spans="1:2" hidden="1" outlineLevel="2">
      <c r="A385" s="2" t="s">
        <v>348</v>
      </c>
      <c r="B385" s="4">
        <v>17</v>
      </c>
    </row>
    <row r="386" spans="1:2" outlineLevel="1" collapsed="1">
      <c r="A386" s="5" t="s">
        <v>931</v>
      </c>
      <c r="B386" s="4">
        <f>SUBTOTAL(9,B385:B385)</f>
        <v>17</v>
      </c>
    </row>
    <row r="387" spans="1:2" hidden="1" outlineLevel="2">
      <c r="A387" s="2" t="s">
        <v>357</v>
      </c>
      <c r="B387" s="4">
        <v>16</v>
      </c>
    </row>
    <row r="388" spans="1:2" outlineLevel="1" collapsed="1">
      <c r="A388" s="5" t="s">
        <v>935</v>
      </c>
      <c r="B388" s="4">
        <f>SUBTOTAL(9,B387:B387)</f>
        <v>16</v>
      </c>
    </row>
    <row r="389" spans="1:2" hidden="1" outlineLevel="2">
      <c r="A389" s="2" t="s">
        <v>170</v>
      </c>
      <c r="B389" s="4">
        <v>15</v>
      </c>
    </row>
    <row r="390" spans="1:2" outlineLevel="1" collapsed="1">
      <c r="A390" s="5" t="s">
        <v>937</v>
      </c>
      <c r="B390" s="4">
        <f>SUBTOTAL(9,B389:B389)</f>
        <v>15</v>
      </c>
    </row>
    <row r="391" spans="1:2" hidden="1" outlineLevel="2">
      <c r="A391" s="2" t="s">
        <v>494</v>
      </c>
      <c r="B391" s="4">
        <v>14</v>
      </c>
    </row>
    <row r="392" spans="1:2" outlineLevel="1" collapsed="1">
      <c r="A392" s="5" t="s">
        <v>938</v>
      </c>
      <c r="B392" s="4">
        <f>SUBTOTAL(9,B391:B391)</f>
        <v>14</v>
      </c>
    </row>
    <row r="393" spans="1:2" hidden="1" outlineLevel="2">
      <c r="A393" s="2" t="s">
        <v>476</v>
      </c>
      <c r="B393" s="4">
        <v>14</v>
      </c>
    </row>
    <row r="394" spans="1:2" outlineLevel="1" collapsed="1">
      <c r="A394" s="5" t="s">
        <v>939</v>
      </c>
      <c r="B394" s="4">
        <f>SUBTOTAL(9,B393:B393)</f>
        <v>14</v>
      </c>
    </row>
    <row r="395" spans="1:2" hidden="1" outlineLevel="2">
      <c r="A395" s="2" t="s">
        <v>48</v>
      </c>
      <c r="B395" s="4">
        <v>13</v>
      </c>
    </row>
    <row r="396" spans="1:2" outlineLevel="1" collapsed="1">
      <c r="A396" s="5" t="s">
        <v>943</v>
      </c>
      <c r="B396" s="4">
        <f>SUBTOTAL(9,B395:B395)</f>
        <v>13</v>
      </c>
    </row>
    <row r="397" spans="1:2" hidden="1" outlineLevel="2">
      <c r="A397" s="2" t="s">
        <v>321</v>
      </c>
      <c r="B397" s="4">
        <v>13</v>
      </c>
    </row>
    <row r="398" spans="1:2" outlineLevel="1" collapsed="1">
      <c r="A398" s="5" t="s">
        <v>940</v>
      </c>
      <c r="B398" s="4">
        <f>SUBTOTAL(9,B397:B397)</f>
        <v>13</v>
      </c>
    </row>
    <row r="399" spans="1:2" hidden="1" outlineLevel="2">
      <c r="A399" s="2" t="s">
        <v>39</v>
      </c>
      <c r="B399" s="4">
        <v>13</v>
      </c>
    </row>
    <row r="400" spans="1:2" outlineLevel="1" collapsed="1">
      <c r="A400" s="5" t="s">
        <v>942</v>
      </c>
      <c r="B400" s="4">
        <f>SUBTOTAL(9,B399:B399)</f>
        <v>13</v>
      </c>
    </row>
    <row r="401" spans="1:2" hidden="1" outlineLevel="2" collapsed="1">
      <c r="A401" s="2" t="s">
        <v>298</v>
      </c>
      <c r="B401" s="4">
        <v>13</v>
      </c>
    </row>
    <row r="402" spans="1:2" outlineLevel="1" collapsed="1">
      <c r="A402" s="5" t="s">
        <v>941</v>
      </c>
      <c r="B402" s="4">
        <f>SUBTOTAL(9,B401:B401)</f>
        <v>13</v>
      </c>
    </row>
    <row r="403" spans="1:2" hidden="1" outlineLevel="2">
      <c r="A403" s="2" t="s">
        <v>210</v>
      </c>
      <c r="B403" s="4">
        <v>13</v>
      </c>
    </row>
    <row r="404" spans="1:2" outlineLevel="1" collapsed="1">
      <c r="A404" s="5" t="s">
        <v>944</v>
      </c>
      <c r="B404" s="4">
        <f>SUBTOTAL(9,B403:B403)</f>
        <v>13</v>
      </c>
    </row>
    <row r="405" spans="1:2" hidden="1" outlineLevel="2">
      <c r="A405" s="2" t="s">
        <v>373</v>
      </c>
      <c r="B405" s="4">
        <v>7</v>
      </c>
    </row>
    <row r="406" spans="1:2" hidden="1" outlineLevel="2" collapsed="1">
      <c r="A406" s="2" t="s">
        <v>373</v>
      </c>
      <c r="B406" s="4">
        <v>5</v>
      </c>
    </row>
    <row r="407" spans="1:2" outlineLevel="1" collapsed="1">
      <c r="A407" s="5" t="s">
        <v>961</v>
      </c>
      <c r="B407" s="4">
        <f>SUBTOTAL(9,B405:B406)</f>
        <v>12</v>
      </c>
    </row>
    <row r="408" spans="1:2" hidden="1" outlineLevel="2" collapsed="1">
      <c r="A408" s="2" t="s">
        <v>157</v>
      </c>
      <c r="B408" s="4">
        <v>12</v>
      </c>
    </row>
    <row r="409" spans="1:2" outlineLevel="1" collapsed="1">
      <c r="A409" s="5" t="s">
        <v>947</v>
      </c>
      <c r="B409" s="4">
        <f>SUBTOTAL(9,B408:B408)</f>
        <v>12</v>
      </c>
    </row>
    <row r="410" spans="1:2" hidden="1" outlineLevel="2" collapsed="1">
      <c r="A410" s="2" t="s">
        <v>143</v>
      </c>
      <c r="B410" s="4">
        <v>12</v>
      </c>
    </row>
    <row r="411" spans="1:2" outlineLevel="1" collapsed="1">
      <c r="A411" s="5" t="s">
        <v>945</v>
      </c>
      <c r="B411" s="4">
        <f>SUBTOTAL(9,B410:B410)</f>
        <v>12</v>
      </c>
    </row>
    <row r="412" spans="1:2" hidden="1" outlineLevel="2" collapsed="1">
      <c r="A412" s="2" t="s">
        <v>133</v>
      </c>
      <c r="B412" s="4">
        <v>12</v>
      </c>
    </row>
    <row r="413" spans="1:2" outlineLevel="1" collapsed="1">
      <c r="A413" s="5" t="s">
        <v>949</v>
      </c>
      <c r="B413" s="4">
        <f>SUBTOTAL(9,B412:B412)</f>
        <v>12</v>
      </c>
    </row>
    <row r="414" spans="1:2" hidden="1" outlineLevel="2" collapsed="1">
      <c r="A414" s="2" t="s">
        <v>485</v>
      </c>
      <c r="B414" s="4">
        <v>12</v>
      </c>
    </row>
    <row r="415" spans="1:2" outlineLevel="1" collapsed="1">
      <c r="A415" s="5" t="s">
        <v>946</v>
      </c>
      <c r="B415" s="4">
        <f>SUBTOTAL(9,B414:B414)</f>
        <v>12</v>
      </c>
    </row>
    <row r="416" spans="1:2" hidden="1" outlineLevel="2" collapsed="1">
      <c r="A416" s="2" t="s">
        <v>118</v>
      </c>
      <c r="B416" s="4">
        <v>12</v>
      </c>
    </row>
    <row r="417" spans="1:2" outlineLevel="1" collapsed="1">
      <c r="A417" s="5" t="s">
        <v>948</v>
      </c>
      <c r="B417" s="4">
        <f>SUBTOTAL(9,B416:B416)</f>
        <v>12</v>
      </c>
    </row>
    <row r="418" spans="1:2" hidden="1" outlineLevel="2" collapsed="1">
      <c r="A418" s="2" t="s">
        <v>162</v>
      </c>
      <c r="B418" s="4">
        <v>11</v>
      </c>
    </row>
    <row r="419" spans="1:2" outlineLevel="1" collapsed="1">
      <c r="A419" s="5" t="s">
        <v>950</v>
      </c>
      <c r="B419" s="4">
        <f>SUBTOTAL(9,B418:B418)</f>
        <v>11</v>
      </c>
    </row>
    <row r="420" spans="1:2" hidden="1" outlineLevel="2" collapsed="1">
      <c r="A420" s="2" t="s">
        <v>273</v>
      </c>
      <c r="B420" s="4">
        <v>11</v>
      </c>
    </row>
    <row r="421" spans="1:2" outlineLevel="1" collapsed="1">
      <c r="A421" s="5" t="s">
        <v>951</v>
      </c>
      <c r="B421" s="4">
        <f>SUBTOTAL(9,B420:B420)</f>
        <v>11</v>
      </c>
    </row>
    <row r="422" spans="1:2" hidden="1" outlineLevel="2" collapsed="1">
      <c r="A422" s="2" t="s">
        <v>453</v>
      </c>
      <c r="B422" s="4">
        <v>10</v>
      </c>
    </row>
    <row r="423" spans="1:2" outlineLevel="1" collapsed="1">
      <c r="A423" s="5" t="s">
        <v>954</v>
      </c>
      <c r="B423" s="4">
        <f>SUBTOTAL(9,B422:B422)</f>
        <v>10</v>
      </c>
    </row>
    <row r="424" spans="1:2" hidden="1" outlineLevel="2" collapsed="1">
      <c r="A424" s="2" t="s">
        <v>140</v>
      </c>
      <c r="B424" s="4">
        <v>10</v>
      </c>
    </row>
    <row r="425" spans="1:2" outlineLevel="1" collapsed="1">
      <c r="A425" s="5" t="s">
        <v>956</v>
      </c>
      <c r="B425" s="4">
        <f>SUBTOTAL(9,B424:B424)</f>
        <v>10</v>
      </c>
    </row>
    <row r="426" spans="1:2" hidden="1" outlineLevel="2" collapsed="1">
      <c r="A426" s="2" t="s">
        <v>233</v>
      </c>
      <c r="B426" s="4">
        <v>10</v>
      </c>
    </row>
    <row r="427" spans="1:2" outlineLevel="1" collapsed="1">
      <c r="A427" s="5" t="s">
        <v>953</v>
      </c>
      <c r="B427" s="4">
        <f>SUBTOTAL(9,B426:B426)</f>
        <v>10</v>
      </c>
    </row>
    <row r="428" spans="1:2" hidden="1" outlineLevel="2" collapsed="1">
      <c r="A428" s="2" t="s">
        <v>475</v>
      </c>
      <c r="B428" s="4">
        <v>10</v>
      </c>
    </row>
    <row r="429" spans="1:2" outlineLevel="1" collapsed="1">
      <c r="A429" s="5" t="s">
        <v>952</v>
      </c>
      <c r="B429" s="4">
        <f>SUBTOTAL(9,B428:B428)</f>
        <v>10</v>
      </c>
    </row>
    <row r="430" spans="1:2" hidden="1" outlineLevel="2" collapsed="1">
      <c r="A430" s="2" t="s">
        <v>362</v>
      </c>
      <c r="B430" s="4">
        <v>10</v>
      </c>
    </row>
    <row r="431" spans="1:2" outlineLevel="1" collapsed="1">
      <c r="A431" s="5" t="s">
        <v>955</v>
      </c>
      <c r="B431" s="4">
        <f>SUBTOTAL(9,B430:B430)</f>
        <v>10</v>
      </c>
    </row>
    <row r="432" spans="1:2" hidden="1" outlineLevel="2" collapsed="1">
      <c r="A432" s="2" t="s">
        <v>324</v>
      </c>
      <c r="B432" s="4">
        <v>9</v>
      </c>
    </row>
    <row r="433" spans="1:2" outlineLevel="1" collapsed="1">
      <c r="A433" s="5" t="s">
        <v>957</v>
      </c>
      <c r="B433" s="4">
        <f>SUBTOTAL(9,B432:B432)</f>
        <v>9</v>
      </c>
    </row>
    <row r="434" spans="1:2" hidden="1" outlineLevel="2" collapsed="1">
      <c r="A434" s="2" t="s">
        <v>19</v>
      </c>
      <c r="B434" s="4">
        <v>8</v>
      </c>
    </row>
    <row r="435" spans="1:2" outlineLevel="1" collapsed="1">
      <c r="A435" s="5" t="s">
        <v>958</v>
      </c>
      <c r="B435" s="4">
        <f>SUBTOTAL(9,B434:B434)</f>
        <v>8</v>
      </c>
    </row>
    <row r="436" spans="1:2" hidden="1" outlineLevel="2">
      <c r="A436" s="2" t="s">
        <v>413</v>
      </c>
      <c r="B436" s="4">
        <v>8</v>
      </c>
    </row>
    <row r="437" spans="1:2" outlineLevel="1" collapsed="1">
      <c r="A437" s="5" t="s">
        <v>959</v>
      </c>
      <c r="B437" s="4">
        <f>SUBTOTAL(9,B436:B436)</f>
        <v>8</v>
      </c>
    </row>
    <row r="438" spans="1:2" hidden="1" outlineLevel="2" collapsed="1">
      <c r="A438" s="2" t="s">
        <v>355</v>
      </c>
      <c r="B438" s="4">
        <v>7</v>
      </c>
    </row>
    <row r="439" spans="1:2" outlineLevel="1" collapsed="1">
      <c r="A439" s="5" t="s">
        <v>962</v>
      </c>
      <c r="B439" s="4">
        <f>SUBTOTAL(9,B438:B438)</f>
        <v>7</v>
      </c>
    </row>
    <row r="440" spans="1:2" hidden="1" outlineLevel="2" collapsed="1">
      <c r="A440" s="2" t="s">
        <v>80</v>
      </c>
      <c r="B440" s="4">
        <v>5</v>
      </c>
    </row>
    <row r="441" spans="1:2" hidden="1" outlineLevel="2">
      <c r="A441" s="2" t="s">
        <v>80</v>
      </c>
      <c r="B441" s="4">
        <v>2</v>
      </c>
    </row>
    <row r="442" spans="1:2" outlineLevel="1" collapsed="1">
      <c r="A442" s="5" t="s">
        <v>975</v>
      </c>
      <c r="B442" s="4">
        <f>SUBTOTAL(9,B440:B441)</f>
        <v>7</v>
      </c>
    </row>
    <row r="443" spans="1:2" hidden="1" outlineLevel="2">
      <c r="A443" s="2" t="s">
        <v>329</v>
      </c>
      <c r="B443" s="4">
        <v>7</v>
      </c>
    </row>
    <row r="444" spans="1:2" outlineLevel="1" collapsed="1">
      <c r="A444" s="5" t="s">
        <v>960</v>
      </c>
      <c r="B444" s="4">
        <f>SUBTOTAL(9,B443:B443)</f>
        <v>7</v>
      </c>
    </row>
    <row r="445" spans="1:2" hidden="1" outlineLevel="2">
      <c r="A445" s="2" t="s">
        <v>451</v>
      </c>
      <c r="B445" s="4">
        <v>7</v>
      </c>
    </row>
    <row r="446" spans="1:2" outlineLevel="1" collapsed="1">
      <c r="A446" s="5" t="s">
        <v>964</v>
      </c>
      <c r="B446" s="4">
        <f>SUBTOTAL(9,B445:B445)</f>
        <v>7</v>
      </c>
    </row>
    <row r="447" spans="1:2" hidden="1" outlineLevel="2">
      <c r="A447" s="2" t="s">
        <v>103</v>
      </c>
      <c r="B447" s="4">
        <v>7</v>
      </c>
    </row>
    <row r="448" spans="1:2" outlineLevel="1" collapsed="1">
      <c r="A448" s="5" t="s">
        <v>963</v>
      </c>
      <c r="B448" s="4">
        <f>SUBTOTAL(9,B447:B447)</f>
        <v>7</v>
      </c>
    </row>
    <row r="449" spans="1:2" hidden="1" outlineLevel="2">
      <c r="A449" s="2" t="s">
        <v>8</v>
      </c>
      <c r="B449" s="4">
        <v>6</v>
      </c>
    </row>
    <row r="450" spans="1:2" outlineLevel="1" collapsed="1">
      <c r="A450" s="5" t="s">
        <v>967</v>
      </c>
      <c r="B450" s="4">
        <f>SUBTOTAL(9,B449:B449)</f>
        <v>6</v>
      </c>
    </row>
    <row r="451" spans="1:2" hidden="1" outlineLevel="2" collapsed="1">
      <c r="A451" s="2" t="s">
        <v>386</v>
      </c>
      <c r="B451" s="4">
        <v>6</v>
      </c>
    </row>
    <row r="452" spans="1:2" outlineLevel="1" collapsed="1">
      <c r="A452" s="5" t="s">
        <v>968</v>
      </c>
      <c r="B452" s="4">
        <f>SUBTOTAL(9,B451:B451)</f>
        <v>6</v>
      </c>
    </row>
    <row r="453" spans="1:2" hidden="1" outlineLevel="2" collapsed="1">
      <c r="A453" s="2" t="s">
        <v>120</v>
      </c>
      <c r="B453" s="4">
        <v>6</v>
      </c>
    </row>
    <row r="454" spans="1:2" outlineLevel="1" collapsed="1">
      <c r="A454" s="5" t="s">
        <v>966</v>
      </c>
      <c r="B454" s="4">
        <f>SUBTOTAL(9,B453:B453)</f>
        <v>6</v>
      </c>
    </row>
    <row r="455" spans="1:2" hidden="1" outlineLevel="2" collapsed="1">
      <c r="A455" s="2" t="s">
        <v>344</v>
      </c>
      <c r="B455" s="4">
        <v>6</v>
      </c>
    </row>
    <row r="456" spans="1:2" outlineLevel="1" collapsed="1">
      <c r="A456" s="5" t="s">
        <v>969</v>
      </c>
      <c r="B456" s="4">
        <f>SUBTOTAL(9,B455:B455)</f>
        <v>6</v>
      </c>
    </row>
    <row r="457" spans="1:2" hidden="1" outlineLevel="2" collapsed="1">
      <c r="A457" s="2" t="s">
        <v>51</v>
      </c>
      <c r="B457" s="4">
        <v>6</v>
      </c>
    </row>
    <row r="458" spans="1:2" outlineLevel="1" collapsed="1">
      <c r="A458" s="5" t="s">
        <v>971</v>
      </c>
      <c r="B458" s="4">
        <f>SUBTOTAL(9,B457:B457)</f>
        <v>6</v>
      </c>
    </row>
    <row r="459" spans="1:2" hidden="1" outlineLevel="2" collapsed="1">
      <c r="A459" s="2" t="s">
        <v>57</v>
      </c>
      <c r="B459" s="4">
        <v>6</v>
      </c>
    </row>
    <row r="460" spans="1:2" outlineLevel="1" collapsed="1">
      <c r="A460" s="5" t="s">
        <v>970</v>
      </c>
      <c r="B460" s="4">
        <f>SUBTOTAL(9,B459:B459)</f>
        <v>6</v>
      </c>
    </row>
    <row r="461" spans="1:2" hidden="1" outlineLevel="2" collapsed="1">
      <c r="A461" s="2" t="s">
        <v>480</v>
      </c>
      <c r="B461" s="4">
        <v>6</v>
      </c>
    </row>
    <row r="462" spans="1:2" outlineLevel="1" collapsed="1">
      <c r="A462" s="5" t="s">
        <v>965</v>
      </c>
      <c r="B462" s="4">
        <f>SUBTOTAL(9,B461:B461)</f>
        <v>6</v>
      </c>
    </row>
    <row r="463" spans="1:2" hidden="1" outlineLevel="2" collapsed="1">
      <c r="A463" s="2" t="s">
        <v>334</v>
      </c>
      <c r="B463" s="4">
        <v>5</v>
      </c>
    </row>
    <row r="464" spans="1:2" outlineLevel="1" collapsed="1">
      <c r="A464" s="5" t="s">
        <v>972</v>
      </c>
      <c r="B464" s="4">
        <f>SUBTOTAL(9,B463:B463)</f>
        <v>5</v>
      </c>
    </row>
    <row r="465" spans="1:2" hidden="1" outlineLevel="2">
      <c r="A465" s="2" t="s">
        <v>128</v>
      </c>
      <c r="B465" s="4">
        <v>5</v>
      </c>
    </row>
    <row r="466" spans="1:2" outlineLevel="1" collapsed="1">
      <c r="A466" s="5" t="s">
        <v>974</v>
      </c>
      <c r="B466" s="4">
        <f>SUBTOTAL(9,B465:B465)</f>
        <v>5</v>
      </c>
    </row>
    <row r="467" spans="1:2" hidden="1" outlineLevel="2" collapsed="1">
      <c r="A467" s="2" t="s">
        <v>184</v>
      </c>
      <c r="B467" s="4">
        <v>5</v>
      </c>
    </row>
    <row r="468" spans="1:2" outlineLevel="1" collapsed="1">
      <c r="A468" s="5" t="s">
        <v>973</v>
      </c>
      <c r="B468" s="4">
        <f>SUBTOTAL(9,B467:B467)</f>
        <v>5</v>
      </c>
    </row>
    <row r="469" spans="1:2" hidden="1" outlineLevel="2" collapsed="1">
      <c r="A469" s="2" t="s">
        <v>309</v>
      </c>
      <c r="B469" s="4">
        <v>5</v>
      </c>
    </row>
    <row r="470" spans="1:2" outlineLevel="1" collapsed="1">
      <c r="A470" s="5" t="s">
        <v>976</v>
      </c>
      <c r="B470" s="4">
        <f>SUBTOTAL(9,B469:B469)</f>
        <v>5</v>
      </c>
    </row>
    <row r="471" spans="1:2" hidden="1" outlineLevel="2" collapsed="1">
      <c r="A471" s="2" t="s">
        <v>126</v>
      </c>
      <c r="B471" s="4">
        <v>3</v>
      </c>
    </row>
    <row r="472" spans="1:2" outlineLevel="1" collapsed="1">
      <c r="A472" s="5" t="s">
        <v>980</v>
      </c>
      <c r="B472" s="4">
        <f>SUBTOTAL(9,B471:B471)</f>
        <v>3</v>
      </c>
    </row>
    <row r="473" spans="1:2" hidden="1" outlineLevel="2">
      <c r="A473" s="2" t="s">
        <v>390</v>
      </c>
      <c r="B473" s="4">
        <v>3</v>
      </c>
    </row>
    <row r="474" spans="1:2" outlineLevel="1" collapsed="1">
      <c r="A474" s="5" t="s">
        <v>979</v>
      </c>
      <c r="B474" s="4">
        <f>SUBTOTAL(9,B473:B473)</f>
        <v>3</v>
      </c>
    </row>
    <row r="475" spans="1:2" hidden="1" outlineLevel="2">
      <c r="A475" s="2" t="s">
        <v>277</v>
      </c>
      <c r="B475" s="4">
        <v>3</v>
      </c>
    </row>
    <row r="476" spans="1:2" outlineLevel="1" collapsed="1">
      <c r="A476" s="5" t="s">
        <v>977</v>
      </c>
      <c r="B476" s="4">
        <f>SUBTOTAL(9,B475:B475)</f>
        <v>3</v>
      </c>
    </row>
    <row r="477" spans="1:2" hidden="1" outlineLevel="2" collapsed="1">
      <c r="A477" s="2" t="s">
        <v>342</v>
      </c>
      <c r="B477" s="4">
        <v>3</v>
      </c>
    </row>
    <row r="478" spans="1:2" outlineLevel="1" collapsed="1">
      <c r="A478" s="5" t="s">
        <v>978</v>
      </c>
      <c r="B478" s="4">
        <f>SUBTOTAL(9,B477:B477)</f>
        <v>3</v>
      </c>
    </row>
    <row r="479" spans="1:2" hidden="1" outlineLevel="2" collapsed="1">
      <c r="A479" s="2" t="s">
        <v>394</v>
      </c>
      <c r="B479" s="4">
        <v>3</v>
      </c>
    </row>
    <row r="480" spans="1:2" outlineLevel="1" collapsed="1">
      <c r="A480" s="5" t="s">
        <v>981</v>
      </c>
      <c r="B480" s="4">
        <f>SUBTOTAL(9,B479:B479)</f>
        <v>3</v>
      </c>
    </row>
    <row r="481" spans="1:2" hidden="1" outlineLevel="2">
      <c r="A481" s="2" t="s">
        <v>469</v>
      </c>
      <c r="B481" s="4">
        <v>2</v>
      </c>
    </row>
    <row r="482" spans="1:2" outlineLevel="1" collapsed="1">
      <c r="A482" s="5" t="s">
        <v>984</v>
      </c>
      <c r="B482" s="4">
        <f>SUBTOTAL(9,B481:B481)</f>
        <v>2</v>
      </c>
    </row>
    <row r="483" spans="1:2" hidden="1" outlineLevel="2">
      <c r="A483" s="2" t="s">
        <v>492</v>
      </c>
      <c r="B483" s="4">
        <v>2</v>
      </c>
    </row>
    <row r="484" spans="1:2" outlineLevel="1" collapsed="1">
      <c r="A484" s="5" t="s">
        <v>982</v>
      </c>
      <c r="B484" s="4">
        <f>SUBTOTAL(9,B483:B483)</f>
        <v>2</v>
      </c>
    </row>
    <row r="485" spans="1:2" hidden="1" outlineLevel="2" collapsed="1">
      <c r="A485" s="2" t="s">
        <v>62</v>
      </c>
      <c r="B485" s="4">
        <v>2</v>
      </c>
    </row>
    <row r="486" spans="1:2" outlineLevel="1" collapsed="1">
      <c r="A486" s="5" t="s">
        <v>985</v>
      </c>
      <c r="B486" s="4">
        <f>SUBTOTAL(9,B485:B485)</f>
        <v>2</v>
      </c>
    </row>
    <row r="487" spans="1:2" hidden="1" outlineLevel="2" collapsed="1">
      <c r="A487" s="2" t="s">
        <v>488</v>
      </c>
      <c r="B487" s="4">
        <v>2</v>
      </c>
    </row>
    <row r="488" spans="1:2" outlineLevel="1" collapsed="1">
      <c r="A488" s="5" t="s">
        <v>983</v>
      </c>
      <c r="B488" s="4">
        <f>SUBTOTAL(9,B487:B487)</f>
        <v>2</v>
      </c>
    </row>
    <row r="489" spans="1:2" hidden="1" outlineLevel="2" collapsed="1">
      <c r="A489" s="2" t="s">
        <v>250</v>
      </c>
      <c r="B489" s="4">
        <v>1</v>
      </c>
    </row>
    <row r="490" spans="1:2" outlineLevel="1" collapsed="1">
      <c r="A490" s="5" t="s">
        <v>986</v>
      </c>
      <c r="B490" s="4">
        <f>SUBTOTAL(9,B489:B489)</f>
        <v>1</v>
      </c>
    </row>
    <row r="491" spans="1:2" hidden="1" outlineLevel="2" collapsed="1">
      <c r="A491" s="2" t="s">
        <v>346</v>
      </c>
      <c r="B491" s="4">
        <v>1</v>
      </c>
    </row>
    <row r="492" spans="1:2" outlineLevel="1" collapsed="1">
      <c r="A492" s="5" t="s">
        <v>987</v>
      </c>
      <c r="B492" s="4">
        <f>SUBTOTAL(9,B491:B491)</f>
        <v>1</v>
      </c>
    </row>
    <row r="493" spans="1:2" hidden="1" outlineLevel="2">
      <c r="A493" s="2" t="s">
        <v>24</v>
      </c>
      <c r="B493" s="4">
        <v>0</v>
      </c>
    </row>
    <row r="494" spans="1:2" outlineLevel="1" collapsed="1">
      <c r="A494" s="5" t="s">
        <v>988</v>
      </c>
      <c r="B494" s="4">
        <f>SUBTOTAL(9,B493:B493)</f>
        <v>0</v>
      </c>
    </row>
    <row r="495" spans="1:2">
      <c r="A495" s="5" t="s">
        <v>989</v>
      </c>
      <c r="B495" s="4">
        <f>SUBTOTAL(9,B2:B493)</f>
        <v>11004</v>
      </c>
    </row>
    <row r="496" spans="1:2">
      <c r="B496">
        <f>_xlfn.STDEV.S(9,B3:B494)</f>
        <v>82.221851655897623</v>
      </c>
    </row>
    <row r="497" spans="2:2">
      <c r="B497">
        <f>MEDIAN(9,B4:B495)</f>
        <v>26</v>
      </c>
    </row>
    <row r="498" spans="2:2">
      <c r="B498">
        <f>AVERAGE(9,B5:B496)</f>
        <v>64.237772518571802</v>
      </c>
    </row>
  </sheetData>
  <sortState ref="A2:B494">
    <sortCondition descending="1" ref="B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workbookViewId="0">
      <selection sqref="A1:XFD1"/>
    </sheetView>
  </sheetViews>
  <sheetFormatPr defaultRowHeight="15"/>
  <cols>
    <col min="1" max="1" width="38.28515625" customWidth="1"/>
  </cols>
  <sheetData>
    <row r="1" spans="1:3">
      <c r="A1" s="1" t="s">
        <v>0</v>
      </c>
      <c r="B1" s="1" t="s">
        <v>2</v>
      </c>
      <c r="C1" s="3" t="s">
        <v>1</v>
      </c>
    </row>
    <row r="2" spans="1:3">
      <c r="A2" s="2" t="s">
        <v>7</v>
      </c>
      <c r="B2" s="2" t="s">
        <v>8</v>
      </c>
      <c r="C2" s="4">
        <v>6</v>
      </c>
    </row>
    <row r="3" spans="1:3">
      <c r="A3" s="2" t="s">
        <v>372</v>
      </c>
      <c r="B3" s="2" t="s">
        <v>373</v>
      </c>
      <c r="C3" s="4">
        <v>7</v>
      </c>
    </row>
    <row r="4" spans="1:3">
      <c r="A4" s="2" t="s">
        <v>415</v>
      </c>
      <c r="B4" s="2" t="s">
        <v>373</v>
      </c>
      <c r="C4" s="4">
        <v>5</v>
      </c>
    </row>
    <row r="5" spans="1:3">
      <c r="A5" s="2" t="s">
        <v>125</v>
      </c>
      <c r="B5" s="2" t="s">
        <v>126</v>
      </c>
      <c r="C5" s="4">
        <v>3</v>
      </c>
    </row>
    <row r="6" spans="1:3">
      <c r="A6" s="2" t="s">
        <v>423</v>
      </c>
      <c r="B6" s="2" t="s">
        <v>422</v>
      </c>
      <c r="C6" s="4">
        <v>65</v>
      </c>
    </row>
    <row r="7" spans="1:3">
      <c r="A7" s="2" t="s">
        <v>452</v>
      </c>
      <c r="B7" s="2" t="s">
        <v>453</v>
      </c>
      <c r="C7" s="4">
        <v>10</v>
      </c>
    </row>
    <row r="8" spans="1:3">
      <c r="A8" s="2" t="s">
        <v>156</v>
      </c>
      <c r="B8" s="2" t="s">
        <v>157</v>
      </c>
      <c r="C8" s="4">
        <v>12</v>
      </c>
    </row>
    <row r="9" spans="1:3">
      <c r="A9" s="2" t="s">
        <v>269</v>
      </c>
      <c r="B9" s="2" t="s">
        <v>212</v>
      </c>
      <c r="C9" s="4">
        <v>20</v>
      </c>
    </row>
    <row r="10" spans="1:3">
      <c r="A10" s="2" t="s">
        <v>52</v>
      </c>
      <c r="B10" s="2" t="s">
        <v>53</v>
      </c>
      <c r="C10" s="4">
        <v>62</v>
      </c>
    </row>
    <row r="11" spans="1:3">
      <c r="A11" s="2" t="s">
        <v>262</v>
      </c>
      <c r="B11" s="2" t="s">
        <v>53</v>
      </c>
      <c r="C11" s="4">
        <v>35</v>
      </c>
    </row>
    <row r="12" spans="1:3">
      <c r="A12" s="2" t="s">
        <v>333</v>
      </c>
      <c r="B12" s="2" t="s">
        <v>334</v>
      </c>
      <c r="C12" s="4">
        <v>5</v>
      </c>
    </row>
    <row r="13" spans="1:3">
      <c r="A13" s="2" t="s">
        <v>354</v>
      </c>
      <c r="B13" s="2" t="s">
        <v>355</v>
      </c>
      <c r="C13" s="4">
        <v>7</v>
      </c>
    </row>
    <row r="14" spans="1:3">
      <c r="A14" s="2" t="s">
        <v>326</v>
      </c>
      <c r="B14" s="2" t="s">
        <v>159</v>
      </c>
      <c r="C14" s="4">
        <v>2</v>
      </c>
    </row>
    <row r="15" spans="1:3">
      <c r="A15" s="2" t="s">
        <v>389</v>
      </c>
      <c r="B15" s="2" t="s">
        <v>390</v>
      </c>
      <c r="C15" s="4">
        <v>3</v>
      </c>
    </row>
    <row r="16" spans="1:3">
      <c r="A16" s="2" t="s">
        <v>385</v>
      </c>
      <c r="B16" s="2" t="s">
        <v>386</v>
      </c>
      <c r="C16" s="4">
        <v>6</v>
      </c>
    </row>
    <row r="17" spans="1:3">
      <c r="A17" s="2" t="s">
        <v>119</v>
      </c>
      <c r="B17" s="2" t="s">
        <v>120</v>
      </c>
      <c r="C17" s="4">
        <v>6</v>
      </c>
    </row>
    <row r="18" spans="1:3">
      <c r="A18" s="2" t="s">
        <v>161</v>
      </c>
      <c r="B18" s="2" t="s">
        <v>162</v>
      </c>
      <c r="C18" s="4">
        <v>11</v>
      </c>
    </row>
    <row r="19" spans="1:3">
      <c r="A19" s="2" t="s">
        <v>345</v>
      </c>
      <c r="B19" s="2" t="s">
        <v>346</v>
      </c>
      <c r="C19" s="4">
        <v>1</v>
      </c>
    </row>
    <row r="20" spans="1:3">
      <c r="A20" s="2" t="s">
        <v>139</v>
      </c>
      <c r="B20" s="2" t="s">
        <v>140</v>
      </c>
      <c r="C20" s="4">
        <v>10</v>
      </c>
    </row>
    <row r="21" spans="1:3">
      <c r="A21" s="2" t="s">
        <v>380</v>
      </c>
      <c r="B21" s="2" t="s">
        <v>381</v>
      </c>
      <c r="C21" s="4">
        <v>81</v>
      </c>
    </row>
    <row r="22" spans="1:3">
      <c r="A22" s="2" t="s">
        <v>151</v>
      </c>
      <c r="B22" s="2" t="s">
        <v>122</v>
      </c>
      <c r="C22" s="4">
        <v>26</v>
      </c>
    </row>
    <row r="23" spans="1:3">
      <c r="A23" s="2" t="s">
        <v>121</v>
      </c>
      <c r="B23" s="2" t="s">
        <v>122</v>
      </c>
      <c r="C23" s="4">
        <v>11</v>
      </c>
    </row>
    <row r="24" spans="1:3">
      <c r="A24" s="2" t="s">
        <v>127</v>
      </c>
      <c r="B24" s="2" t="s">
        <v>128</v>
      </c>
      <c r="C24" s="4">
        <v>5</v>
      </c>
    </row>
    <row r="25" spans="1:3">
      <c r="A25" s="2" t="s">
        <v>44</v>
      </c>
      <c r="B25" s="2" t="s">
        <v>45</v>
      </c>
      <c r="C25" s="4">
        <v>20</v>
      </c>
    </row>
    <row r="26" spans="1:3">
      <c r="A26" s="2" t="s">
        <v>325</v>
      </c>
      <c r="B26" s="2" t="s">
        <v>312</v>
      </c>
      <c r="C26" s="4">
        <v>75</v>
      </c>
    </row>
    <row r="27" spans="1:3">
      <c r="A27" s="2" t="s">
        <v>311</v>
      </c>
      <c r="B27" s="2" t="s">
        <v>312</v>
      </c>
      <c r="C27" s="4">
        <v>46</v>
      </c>
    </row>
    <row r="28" spans="1:3">
      <c r="A28" s="2" t="s">
        <v>67</v>
      </c>
      <c r="B28" s="2" t="s">
        <v>68</v>
      </c>
      <c r="C28" s="4">
        <v>78</v>
      </c>
    </row>
    <row r="29" spans="1:3">
      <c r="A29" s="2" t="s">
        <v>343</v>
      </c>
      <c r="B29" s="2" t="s">
        <v>344</v>
      </c>
      <c r="C29" s="4">
        <v>6</v>
      </c>
    </row>
    <row r="30" spans="1:3">
      <c r="A30" s="2" t="s">
        <v>137</v>
      </c>
      <c r="B30" s="2" t="s">
        <v>138</v>
      </c>
      <c r="C30" s="4">
        <v>38</v>
      </c>
    </row>
    <row r="31" spans="1:3">
      <c r="A31" s="2" t="s">
        <v>50</v>
      </c>
      <c r="B31" s="2" t="s">
        <v>51</v>
      </c>
      <c r="C31" s="4">
        <v>6</v>
      </c>
    </row>
    <row r="32" spans="1:3">
      <c r="A32" s="2" t="s">
        <v>144</v>
      </c>
      <c r="B32" s="2" t="s">
        <v>6</v>
      </c>
      <c r="C32" s="4">
        <v>53</v>
      </c>
    </row>
    <row r="33" spans="1:3">
      <c r="A33" s="2" t="s">
        <v>313</v>
      </c>
      <c r="B33" s="2" t="s">
        <v>6</v>
      </c>
      <c r="C33" s="4">
        <v>39</v>
      </c>
    </row>
    <row r="34" spans="1:3">
      <c r="A34" s="2" t="s">
        <v>5</v>
      </c>
      <c r="B34" s="2" t="s">
        <v>6</v>
      </c>
      <c r="C34" s="4">
        <v>14</v>
      </c>
    </row>
    <row r="35" spans="1:3">
      <c r="A35" s="2" t="s">
        <v>330</v>
      </c>
      <c r="B35" s="2" t="s">
        <v>6</v>
      </c>
      <c r="C35" s="4">
        <v>14</v>
      </c>
    </row>
    <row r="36" spans="1:3">
      <c r="A36" s="2" t="s">
        <v>234</v>
      </c>
      <c r="B36" s="2" t="s">
        <v>6</v>
      </c>
      <c r="C36" s="4">
        <v>13</v>
      </c>
    </row>
    <row r="37" spans="1:3">
      <c r="A37" s="2" t="s">
        <v>303</v>
      </c>
      <c r="B37" s="2" t="s">
        <v>6</v>
      </c>
      <c r="C37" s="4">
        <v>6</v>
      </c>
    </row>
    <row r="38" spans="1:3">
      <c r="A38" s="2" t="s">
        <v>461</v>
      </c>
      <c r="B38" s="2" t="s">
        <v>6</v>
      </c>
      <c r="C38" s="4">
        <v>4</v>
      </c>
    </row>
    <row r="39" spans="1:3">
      <c r="A39" s="2" t="s">
        <v>265</v>
      </c>
      <c r="B39" s="2" t="s">
        <v>266</v>
      </c>
      <c r="C39" s="4">
        <v>56</v>
      </c>
    </row>
    <row r="40" spans="1:3">
      <c r="A40" s="2" t="s">
        <v>284</v>
      </c>
      <c r="B40" s="2" t="s">
        <v>285</v>
      </c>
      <c r="C40" s="4">
        <v>128</v>
      </c>
    </row>
    <row r="41" spans="1:3">
      <c r="A41" s="2" t="s">
        <v>235</v>
      </c>
      <c r="B41" s="2" t="s">
        <v>236</v>
      </c>
      <c r="C41" s="4">
        <v>38</v>
      </c>
    </row>
    <row r="42" spans="1:3">
      <c r="A42" s="2" t="s">
        <v>219</v>
      </c>
      <c r="B42" s="2" t="s">
        <v>220</v>
      </c>
      <c r="C42" s="4">
        <v>25</v>
      </c>
    </row>
    <row r="43" spans="1:3">
      <c r="A43" s="2" t="s">
        <v>226</v>
      </c>
      <c r="B43" s="2" t="s">
        <v>220</v>
      </c>
      <c r="C43" s="4">
        <v>12</v>
      </c>
    </row>
    <row r="44" spans="1:3">
      <c r="A44" s="2" t="s">
        <v>358</v>
      </c>
      <c r="B44" s="2" t="s">
        <v>258</v>
      </c>
      <c r="C44" s="4">
        <v>51</v>
      </c>
    </row>
    <row r="45" spans="1:3">
      <c r="A45" s="2" t="s">
        <v>257</v>
      </c>
      <c r="B45" s="2" t="s">
        <v>258</v>
      </c>
      <c r="C45" s="4">
        <v>12</v>
      </c>
    </row>
    <row r="46" spans="1:3">
      <c r="A46" s="2" t="s">
        <v>239</v>
      </c>
      <c r="B46" s="2" t="s">
        <v>31</v>
      </c>
      <c r="C46" s="4">
        <v>38</v>
      </c>
    </row>
    <row r="47" spans="1:3">
      <c r="A47" s="2" t="s">
        <v>189</v>
      </c>
      <c r="B47" s="2" t="s">
        <v>131</v>
      </c>
      <c r="C47" s="4">
        <v>15</v>
      </c>
    </row>
    <row r="48" spans="1:3">
      <c r="A48" s="2" t="s">
        <v>190</v>
      </c>
      <c r="B48" s="2" t="s">
        <v>131</v>
      </c>
      <c r="C48" s="4">
        <v>4</v>
      </c>
    </row>
    <row r="49" spans="1:3">
      <c r="A49" s="2" t="s">
        <v>294</v>
      </c>
      <c r="B49" s="2" t="s">
        <v>291</v>
      </c>
      <c r="C49" s="4">
        <v>135</v>
      </c>
    </row>
    <row r="50" spans="1:3">
      <c r="A50" s="2" t="s">
        <v>290</v>
      </c>
      <c r="B50" s="2" t="s">
        <v>291</v>
      </c>
      <c r="C50" s="4">
        <v>19</v>
      </c>
    </row>
    <row r="51" spans="1:3">
      <c r="A51" s="2" t="s">
        <v>336</v>
      </c>
      <c r="B51" s="2" t="s">
        <v>337</v>
      </c>
      <c r="C51" s="4">
        <v>35</v>
      </c>
    </row>
    <row r="52" spans="1:3">
      <c r="A52" s="2" t="s">
        <v>169</v>
      </c>
      <c r="B52" s="2" t="s">
        <v>170</v>
      </c>
      <c r="C52" s="4">
        <v>15</v>
      </c>
    </row>
    <row r="53" spans="1:3">
      <c r="A53" s="2" t="s">
        <v>123</v>
      </c>
      <c r="B53" s="2" t="s">
        <v>124</v>
      </c>
      <c r="C53" s="4">
        <v>27</v>
      </c>
    </row>
    <row r="54" spans="1:3">
      <c r="A54" s="2" t="s">
        <v>418</v>
      </c>
      <c r="B54" s="2" t="s">
        <v>201</v>
      </c>
      <c r="C54" s="4">
        <v>60</v>
      </c>
    </row>
    <row r="55" spans="1:3">
      <c r="A55" s="2" t="s">
        <v>200</v>
      </c>
      <c r="B55" s="2" t="s">
        <v>201</v>
      </c>
      <c r="C55" s="4">
        <v>7</v>
      </c>
    </row>
    <row r="56" spans="1:3">
      <c r="A56" s="2" t="s">
        <v>371</v>
      </c>
      <c r="B56" s="2" t="s">
        <v>97</v>
      </c>
      <c r="C56" s="4">
        <v>27</v>
      </c>
    </row>
    <row r="57" spans="1:3">
      <c r="A57" s="2" t="s">
        <v>106</v>
      </c>
      <c r="B57" s="2" t="s">
        <v>97</v>
      </c>
      <c r="C57" s="4">
        <v>26</v>
      </c>
    </row>
    <row r="58" spans="1:3">
      <c r="A58" s="2" t="s">
        <v>96</v>
      </c>
      <c r="B58" s="2" t="s">
        <v>97</v>
      </c>
      <c r="C58" s="4">
        <v>18</v>
      </c>
    </row>
    <row r="59" spans="1:3">
      <c r="A59" s="2" t="s">
        <v>402</v>
      </c>
      <c r="B59" s="2" t="s">
        <v>403</v>
      </c>
      <c r="C59" s="4">
        <v>17</v>
      </c>
    </row>
    <row r="60" spans="1:3">
      <c r="A60" s="2" t="s">
        <v>404</v>
      </c>
      <c r="B60" s="2" t="s">
        <v>405</v>
      </c>
      <c r="C60" s="4">
        <v>61</v>
      </c>
    </row>
    <row r="61" spans="1:3">
      <c r="A61" s="2" t="s">
        <v>187</v>
      </c>
      <c r="B61" s="2" t="s">
        <v>188</v>
      </c>
      <c r="C61" s="4">
        <v>23</v>
      </c>
    </row>
    <row r="62" spans="1:3">
      <c r="A62" s="2" t="s">
        <v>420</v>
      </c>
      <c r="B62" s="2" t="s">
        <v>33</v>
      </c>
      <c r="C62" s="4">
        <v>41</v>
      </c>
    </row>
    <row r="63" spans="1:3">
      <c r="A63" s="2" t="s">
        <v>299</v>
      </c>
      <c r="B63" s="2" t="s">
        <v>33</v>
      </c>
      <c r="C63" s="4">
        <v>23</v>
      </c>
    </row>
    <row r="64" spans="1:3">
      <c r="A64" s="2" t="s">
        <v>32</v>
      </c>
      <c r="B64" s="2" t="s">
        <v>33</v>
      </c>
      <c r="C64" s="4">
        <v>6</v>
      </c>
    </row>
    <row r="65" spans="1:3">
      <c r="A65" s="2" t="s">
        <v>18</v>
      </c>
      <c r="B65" s="2" t="s">
        <v>19</v>
      </c>
      <c r="C65" s="4">
        <v>8</v>
      </c>
    </row>
    <row r="66" spans="1:3">
      <c r="A66" s="2" t="s">
        <v>88</v>
      </c>
      <c r="B66" s="2" t="s">
        <v>89</v>
      </c>
      <c r="C66" s="4">
        <v>31</v>
      </c>
    </row>
    <row r="67" spans="1:3">
      <c r="A67" s="2" t="s">
        <v>442</v>
      </c>
      <c r="B67" s="2" t="s">
        <v>443</v>
      </c>
      <c r="C67" s="4">
        <v>19</v>
      </c>
    </row>
    <row r="68" spans="1:3">
      <c r="A68" s="2" t="s">
        <v>141</v>
      </c>
      <c r="B68" s="2" t="s">
        <v>80</v>
      </c>
      <c r="C68" s="4">
        <v>5</v>
      </c>
    </row>
    <row r="69" spans="1:3">
      <c r="A69" s="2" t="s">
        <v>79</v>
      </c>
      <c r="B69" s="2" t="s">
        <v>80</v>
      </c>
      <c r="C69" s="4">
        <v>2</v>
      </c>
    </row>
    <row r="70" spans="1:3">
      <c r="A70" s="2" t="s">
        <v>341</v>
      </c>
      <c r="B70" s="2" t="s">
        <v>342</v>
      </c>
      <c r="C70" s="4">
        <v>3</v>
      </c>
    </row>
    <row r="71" spans="1:3">
      <c r="A71" s="2" t="s">
        <v>382</v>
      </c>
      <c r="B71" s="2" t="s">
        <v>383</v>
      </c>
      <c r="C71" s="4">
        <v>21</v>
      </c>
    </row>
    <row r="72" spans="1:3">
      <c r="A72" s="2" t="s">
        <v>434</v>
      </c>
      <c r="B72" s="2" t="s">
        <v>383</v>
      </c>
      <c r="C72" s="4">
        <v>6</v>
      </c>
    </row>
    <row r="73" spans="1:3">
      <c r="A73" s="2" t="s">
        <v>433</v>
      </c>
      <c r="B73" s="2" t="s">
        <v>383</v>
      </c>
      <c r="C73" s="4">
        <v>0</v>
      </c>
    </row>
    <row r="74" spans="1:3">
      <c r="A74" s="2" t="s">
        <v>410</v>
      </c>
      <c r="B74" s="2" t="s">
        <v>411</v>
      </c>
      <c r="C74" s="4">
        <v>27</v>
      </c>
    </row>
    <row r="75" spans="1:3">
      <c r="A75" s="2" t="s">
        <v>9</v>
      </c>
      <c r="B75" s="2" t="s">
        <v>10</v>
      </c>
      <c r="C75" s="4">
        <v>40</v>
      </c>
    </row>
    <row r="76" spans="1:3">
      <c r="A76" s="2" t="s">
        <v>166</v>
      </c>
      <c r="B76" s="2" t="s">
        <v>167</v>
      </c>
      <c r="C76" s="4">
        <v>43</v>
      </c>
    </row>
    <row r="77" spans="1:3">
      <c r="A77" s="2" t="s">
        <v>47</v>
      </c>
      <c r="B77" s="2" t="s">
        <v>48</v>
      </c>
      <c r="C77" s="4">
        <v>13</v>
      </c>
    </row>
    <row r="78" spans="1:3">
      <c r="A78" s="2" t="s">
        <v>108</v>
      </c>
      <c r="B78" s="2" t="s">
        <v>109</v>
      </c>
      <c r="C78" s="4">
        <v>37</v>
      </c>
    </row>
    <row r="79" spans="1:3">
      <c r="A79" s="2" t="s">
        <v>110</v>
      </c>
      <c r="B79" s="2" t="s">
        <v>109</v>
      </c>
      <c r="C79" s="4">
        <v>31</v>
      </c>
    </row>
    <row r="80" spans="1:3">
      <c r="A80" s="2" t="s">
        <v>328</v>
      </c>
      <c r="B80" s="2" t="s">
        <v>329</v>
      </c>
      <c r="C80" s="4">
        <v>7</v>
      </c>
    </row>
    <row r="81" spans="1:3">
      <c r="A81" s="2" t="s">
        <v>73</v>
      </c>
      <c r="B81" s="2" t="s">
        <v>74</v>
      </c>
      <c r="C81" s="4">
        <v>48</v>
      </c>
    </row>
    <row r="82" spans="1:3">
      <c r="A82" s="2" t="s">
        <v>349</v>
      </c>
      <c r="B82" s="2" t="s">
        <v>350</v>
      </c>
      <c r="C82" s="4">
        <v>44</v>
      </c>
    </row>
    <row r="83" spans="1:3">
      <c r="A83" s="2" t="s">
        <v>282</v>
      </c>
      <c r="B83" s="2" t="s">
        <v>116</v>
      </c>
      <c r="C83" s="4">
        <v>88</v>
      </c>
    </row>
    <row r="84" spans="1:3">
      <c r="A84" s="2" t="s">
        <v>115</v>
      </c>
      <c r="B84" s="2" t="s">
        <v>116</v>
      </c>
      <c r="C84" s="4">
        <v>22</v>
      </c>
    </row>
    <row r="85" spans="1:3">
      <c r="A85" s="2" t="s">
        <v>213</v>
      </c>
      <c r="B85" s="2" t="s">
        <v>214</v>
      </c>
      <c r="C85" s="4">
        <v>66</v>
      </c>
    </row>
    <row r="86" spans="1:3">
      <c r="A86" s="2" t="s">
        <v>84</v>
      </c>
      <c r="B86" s="2" t="s">
        <v>28</v>
      </c>
      <c r="C86" s="4">
        <v>37</v>
      </c>
    </row>
    <row r="87" spans="1:3">
      <c r="A87" s="2" t="s">
        <v>136</v>
      </c>
      <c r="B87" s="2" t="s">
        <v>28</v>
      </c>
      <c r="C87" s="4">
        <v>32</v>
      </c>
    </row>
    <row r="88" spans="1:3">
      <c r="A88" s="2" t="s">
        <v>27</v>
      </c>
      <c r="B88" s="2" t="s">
        <v>28</v>
      </c>
      <c r="C88" s="4">
        <v>32</v>
      </c>
    </row>
    <row r="89" spans="1:3">
      <c r="A89" s="2" t="s">
        <v>85</v>
      </c>
      <c r="B89" s="2" t="s">
        <v>28</v>
      </c>
      <c r="C89" s="4">
        <v>22</v>
      </c>
    </row>
    <row r="90" spans="1:3">
      <c r="A90" s="2" t="s">
        <v>148</v>
      </c>
      <c r="B90" s="2" t="s">
        <v>105</v>
      </c>
      <c r="C90" s="4">
        <v>17</v>
      </c>
    </row>
    <row r="91" spans="1:3">
      <c r="A91" s="2" t="s">
        <v>104</v>
      </c>
      <c r="B91" s="2" t="s">
        <v>105</v>
      </c>
      <c r="C91" s="4">
        <v>10</v>
      </c>
    </row>
    <row r="92" spans="1:3">
      <c r="A92" s="2" t="s">
        <v>458</v>
      </c>
      <c r="B92" s="2" t="s">
        <v>459</v>
      </c>
      <c r="C92" s="4">
        <v>22</v>
      </c>
    </row>
    <row r="93" spans="1:3">
      <c r="A93" s="2" t="s">
        <v>429</v>
      </c>
      <c r="B93" s="2" t="s">
        <v>430</v>
      </c>
      <c r="C93" s="4">
        <v>28</v>
      </c>
    </row>
    <row r="94" spans="1:3">
      <c r="A94" s="2" t="s">
        <v>183</v>
      </c>
      <c r="B94" s="2" t="s">
        <v>184</v>
      </c>
      <c r="C94" s="4">
        <v>5</v>
      </c>
    </row>
    <row r="95" spans="1:3">
      <c r="A95" s="2" t="s">
        <v>425</v>
      </c>
      <c r="B95" s="2" t="s">
        <v>426</v>
      </c>
      <c r="C95" s="4">
        <v>35</v>
      </c>
    </row>
    <row r="96" spans="1:3">
      <c r="A96" s="8" t="s">
        <v>398</v>
      </c>
      <c r="B96" s="2" t="s">
        <v>93</v>
      </c>
      <c r="C96" s="4">
        <v>206</v>
      </c>
    </row>
    <row r="97" spans="1:3">
      <c r="A97" s="8" t="s">
        <v>259</v>
      </c>
      <c r="B97" s="2" t="s">
        <v>93</v>
      </c>
      <c r="C97" s="4">
        <v>175</v>
      </c>
    </row>
    <row r="98" spans="1:3">
      <c r="A98" s="2" t="s">
        <v>165</v>
      </c>
      <c r="B98" s="2" t="s">
        <v>93</v>
      </c>
      <c r="C98" s="4">
        <v>1053</v>
      </c>
    </row>
    <row r="99" spans="1:3">
      <c r="A99" s="2" t="s">
        <v>92</v>
      </c>
      <c r="B99" s="2" t="s">
        <v>93</v>
      </c>
      <c r="C99" s="4">
        <v>32</v>
      </c>
    </row>
    <row r="100" spans="1:3">
      <c r="A100" s="2" t="s">
        <v>21</v>
      </c>
      <c r="B100" s="2" t="s">
        <v>22</v>
      </c>
      <c r="C100" s="4">
        <v>130</v>
      </c>
    </row>
    <row r="101" spans="1:3">
      <c r="A101" s="2" t="s">
        <v>320</v>
      </c>
      <c r="B101" s="2" t="s">
        <v>321</v>
      </c>
      <c r="C101" s="4">
        <v>13</v>
      </c>
    </row>
    <row r="102" spans="1:3">
      <c r="A102" s="2" t="s">
        <v>455</v>
      </c>
      <c r="B102" s="2" t="s">
        <v>456</v>
      </c>
      <c r="C102" s="4">
        <v>27</v>
      </c>
    </row>
    <row r="103" spans="1:3">
      <c r="A103" s="2" t="s">
        <v>396</v>
      </c>
      <c r="B103" s="2" t="s">
        <v>207</v>
      </c>
      <c r="C103" s="4">
        <v>6</v>
      </c>
    </row>
    <row r="104" spans="1:3">
      <c r="A104" s="2" t="s">
        <v>267</v>
      </c>
      <c r="B104" s="2" t="s">
        <v>268</v>
      </c>
      <c r="C104" s="4">
        <v>30</v>
      </c>
    </row>
    <row r="105" spans="1:3">
      <c r="A105" s="2" t="s">
        <v>263</v>
      </c>
      <c r="B105" s="2" t="s">
        <v>264</v>
      </c>
      <c r="C105" s="4">
        <v>27</v>
      </c>
    </row>
    <row r="106" spans="1:3">
      <c r="A106" s="2" t="s">
        <v>75</v>
      </c>
      <c r="B106" s="2" t="s">
        <v>76</v>
      </c>
      <c r="C106" s="4">
        <v>36</v>
      </c>
    </row>
    <row r="107" spans="1:3">
      <c r="A107" s="2" t="s">
        <v>15</v>
      </c>
      <c r="B107" s="2" t="s">
        <v>16</v>
      </c>
      <c r="C107" s="4">
        <v>61</v>
      </c>
    </row>
    <row r="108" spans="1:3">
      <c r="A108" s="2" t="s">
        <v>359</v>
      </c>
      <c r="B108" s="2" t="s">
        <v>4</v>
      </c>
      <c r="C108" s="4">
        <v>28</v>
      </c>
    </row>
    <row r="109" spans="1:3">
      <c r="A109" s="2" t="s">
        <v>182</v>
      </c>
      <c r="B109" s="2" t="s">
        <v>4</v>
      </c>
      <c r="C109" s="4">
        <v>4</v>
      </c>
    </row>
    <row r="110" spans="1:3">
      <c r="A110" s="2" t="s">
        <v>304</v>
      </c>
      <c r="B110" s="2" t="s">
        <v>305</v>
      </c>
      <c r="C110" s="4">
        <v>29</v>
      </c>
    </row>
    <row r="111" spans="1:3">
      <c r="A111" s="2" t="s">
        <v>335</v>
      </c>
      <c r="B111" s="2" t="s">
        <v>287</v>
      </c>
      <c r="C111" s="4">
        <v>92</v>
      </c>
    </row>
    <row r="112" spans="1:3">
      <c r="A112" s="2" t="s">
        <v>286</v>
      </c>
      <c r="B112" s="2" t="s">
        <v>287</v>
      </c>
      <c r="C112" s="4">
        <v>30</v>
      </c>
    </row>
    <row r="113" spans="1:3">
      <c r="A113" s="2" t="s">
        <v>360</v>
      </c>
      <c r="B113" s="2" t="s">
        <v>287</v>
      </c>
      <c r="C113" s="4">
        <v>20</v>
      </c>
    </row>
    <row r="114" spans="1:3">
      <c r="A114" s="2" t="s">
        <v>391</v>
      </c>
      <c r="B114" s="2" t="s">
        <v>287</v>
      </c>
      <c r="C114" s="4">
        <v>10</v>
      </c>
    </row>
    <row r="115" spans="1:3">
      <c r="A115" s="2" t="s">
        <v>467</v>
      </c>
      <c r="B115" s="2" t="s">
        <v>287</v>
      </c>
      <c r="C115" s="4">
        <v>9</v>
      </c>
    </row>
    <row r="116" spans="1:3">
      <c r="A116" s="2" t="s">
        <v>436</v>
      </c>
      <c r="B116" s="2" t="s">
        <v>287</v>
      </c>
      <c r="C116" s="4">
        <v>3</v>
      </c>
    </row>
    <row r="117" spans="1:3">
      <c r="A117" s="2" t="s">
        <v>64</v>
      </c>
      <c r="B117" s="2" t="s">
        <v>65</v>
      </c>
      <c r="C117" s="4">
        <v>5</v>
      </c>
    </row>
    <row r="118" spans="1:3">
      <c r="A118" s="2" t="s">
        <v>174</v>
      </c>
      <c r="B118" s="2" t="s">
        <v>175</v>
      </c>
      <c r="C118" s="4">
        <v>24</v>
      </c>
    </row>
    <row r="119" spans="1:3">
      <c r="A119" s="2" t="s">
        <v>23</v>
      </c>
      <c r="B119" s="2" t="s">
        <v>24</v>
      </c>
      <c r="C119" s="4">
        <v>0</v>
      </c>
    </row>
    <row r="120" spans="1:3">
      <c r="A120" s="2" t="s">
        <v>472</v>
      </c>
      <c r="B120" s="2" t="s">
        <v>473</v>
      </c>
      <c r="C120" s="4">
        <v>25</v>
      </c>
    </row>
    <row r="121" spans="1:3">
      <c r="A121" s="2" t="s">
        <v>470</v>
      </c>
      <c r="B121" s="2" t="s">
        <v>471</v>
      </c>
      <c r="C121" s="4">
        <v>29</v>
      </c>
    </row>
    <row r="122" spans="1:3">
      <c r="A122" s="2" t="s">
        <v>272</v>
      </c>
      <c r="B122" s="2" t="s">
        <v>273</v>
      </c>
      <c r="C122" s="4">
        <v>11</v>
      </c>
    </row>
    <row r="123" spans="1:3">
      <c r="A123" s="2" t="s">
        <v>81</v>
      </c>
      <c r="B123" s="2" t="s">
        <v>82</v>
      </c>
      <c r="C123" s="4">
        <v>25</v>
      </c>
    </row>
    <row r="124" spans="1:3">
      <c r="A124" s="2" t="s">
        <v>132</v>
      </c>
      <c r="B124" s="2" t="s">
        <v>133</v>
      </c>
      <c r="C124" s="4">
        <v>12</v>
      </c>
    </row>
    <row r="125" spans="1:3">
      <c r="A125" s="2" t="s">
        <v>134</v>
      </c>
      <c r="B125" s="2" t="s">
        <v>135</v>
      </c>
      <c r="C125" s="4">
        <v>10</v>
      </c>
    </row>
    <row r="126" spans="1:3">
      <c r="A126" s="2" t="s">
        <v>412</v>
      </c>
      <c r="B126" s="2" t="s">
        <v>413</v>
      </c>
      <c r="C126" s="4">
        <v>8</v>
      </c>
    </row>
    <row r="127" spans="1:3">
      <c r="A127" s="2" t="s">
        <v>484</v>
      </c>
      <c r="B127" s="2" t="s">
        <v>485</v>
      </c>
      <c r="C127" s="4">
        <v>12</v>
      </c>
    </row>
    <row r="128" spans="1:3">
      <c r="A128" s="2" t="s">
        <v>117</v>
      </c>
      <c r="B128" s="2" t="s">
        <v>118</v>
      </c>
      <c r="C128" s="4">
        <v>12</v>
      </c>
    </row>
    <row r="129" spans="1:3">
      <c r="A129" s="2" t="s">
        <v>474</v>
      </c>
      <c r="B129" s="2" t="s">
        <v>475</v>
      </c>
      <c r="C129" s="4">
        <v>10</v>
      </c>
    </row>
    <row r="130" spans="1:3">
      <c r="A130" s="2" t="s">
        <v>278</v>
      </c>
      <c r="B130" s="2" t="s">
        <v>279</v>
      </c>
      <c r="C130" s="4">
        <v>17</v>
      </c>
    </row>
    <row r="131" spans="1:3">
      <c r="A131" t="s">
        <v>204</v>
      </c>
      <c r="B131" s="2" t="s">
        <v>205</v>
      </c>
      <c r="C131" s="4">
        <v>64</v>
      </c>
    </row>
    <row r="132" spans="1:3">
      <c r="A132" s="2" t="s">
        <v>38</v>
      </c>
      <c r="B132" s="2" t="s">
        <v>39</v>
      </c>
      <c r="C132" s="4">
        <v>13</v>
      </c>
    </row>
    <row r="133" spans="1:3">
      <c r="A133" t="s">
        <v>36</v>
      </c>
      <c r="B133" s="2" t="s">
        <v>37</v>
      </c>
      <c r="C133" s="4">
        <v>23</v>
      </c>
    </row>
    <row r="134" spans="1:3">
      <c r="A134" s="2" t="s">
        <v>197</v>
      </c>
      <c r="B134" s="2" t="s">
        <v>37</v>
      </c>
      <c r="C134" s="4">
        <v>21</v>
      </c>
    </row>
    <row r="135" spans="1:3">
      <c r="A135" s="2" t="s">
        <v>314</v>
      </c>
      <c r="B135" s="2" t="s">
        <v>37</v>
      </c>
      <c r="C135" s="4">
        <v>6</v>
      </c>
    </row>
    <row r="136" spans="1:3">
      <c r="A136" s="2" t="s">
        <v>70</v>
      </c>
      <c r="B136" s="2" t="s">
        <v>71</v>
      </c>
      <c r="C136" s="4">
        <v>19</v>
      </c>
    </row>
    <row r="137" spans="1:3">
      <c r="A137" s="2" t="s">
        <v>363</v>
      </c>
      <c r="B137" s="2" t="s">
        <v>87</v>
      </c>
      <c r="C137" s="4">
        <v>28</v>
      </c>
    </row>
    <row r="138" spans="1:3">
      <c r="A138" s="2" t="s">
        <v>437</v>
      </c>
      <c r="B138" s="2" t="s">
        <v>438</v>
      </c>
      <c r="C138" s="4">
        <v>66</v>
      </c>
    </row>
    <row r="139" spans="1:3">
      <c r="A139" s="2" t="s">
        <v>240</v>
      </c>
      <c r="B139" s="2" t="s">
        <v>241</v>
      </c>
      <c r="C139" s="4">
        <v>50</v>
      </c>
    </row>
    <row r="140" spans="1:3">
      <c r="A140" s="2" t="s">
        <v>111</v>
      </c>
      <c r="B140" s="2" t="s">
        <v>112</v>
      </c>
      <c r="C140" s="4">
        <v>69</v>
      </c>
    </row>
    <row r="141" spans="1:3">
      <c r="A141" s="2" t="s">
        <v>61</v>
      </c>
      <c r="B141" s="2" t="s">
        <v>62</v>
      </c>
      <c r="C141" s="4">
        <v>2</v>
      </c>
    </row>
    <row r="142" spans="1:3">
      <c r="A142" s="2" t="s">
        <v>193</v>
      </c>
      <c r="B142" s="2" t="s">
        <v>194</v>
      </c>
      <c r="C142" s="4">
        <v>28</v>
      </c>
    </row>
    <row r="143" spans="1:3">
      <c r="A143" s="2" t="s">
        <v>280</v>
      </c>
      <c r="B143" s="2" t="s">
        <v>281</v>
      </c>
      <c r="C143" s="4">
        <v>24</v>
      </c>
    </row>
    <row r="144" spans="1:3">
      <c r="A144" s="2" t="s">
        <v>224</v>
      </c>
      <c r="B144" s="2" t="s">
        <v>225</v>
      </c>
      <c r="C144" s="4">
        <v>63</v>
      </c>
    </row>
    <row r="145" spans="1:3">
      <c r="A145" s="2" t="s">
        <v>102</v>
      </c>
      <c r="B145" s="2" t="s">
        <v>103</v>
      </c>
      <c r="C145" s="4">
        <v>7</v>
      </c>
    </row>
    <row r="146" spans="1:3">
      <c r="A146" s="2" t="s">
        <v>361</v>
      </c>
      <c r="B146" s="2" t="s">
        <v>362</v>
      </c>
      <c r="C146" s="4">
        <v>10</v>
      </c>
    </row>
    <row r="147" spans="1:3">
      <c r="A147" s="2" t="s">
        <v>113</v>
      </c>
      <c r="B147" s="2" t="s">
        <v>114</v>
      </c>
      <c r="C147" s="4">
        <v>72</v>
      </c>
    </row>
    <row r="148" spans="1:3">
      <c r="A148" s="2" t="s">
        <v>94</v>
      </c>
      <c r="B148" s="2" t="s">
        <v>95</v>
      </c>
      <c r="C148" s="4">
        <v>17</v>
      </c>
    </row>
    <row r="149" spans="1:3">
      <c r="A149" s="2" t="s">
        <v>308</v>
      </c>
      <c r="B149" s="2" t="s">
        <v>309</v>
      </c>
      <c r="C149" s="4">
        <v>5</v>
      </c>
    </row>
    <row r="150" spans="1:3">
      <c r="A150" t="s">
        <v>147</v>
      </c>
      <c r="B150" s="2" t="s">
        <v>60</v>
      </c>
      <c r="C150" s="4">
        <v>7</v>
      </c>
    </row>
    <row r="151" spans="1:3">
      <c r="A151" s="2" t="s">
        <v>306</v>
      </c>
      <c r="B151" s="2" t="s">
        <v>307</v>
      </c>
      <c r="C151" s="4">
        <v>78</v>
      </c>
    </row>
    <row r="152" spans="1:3">
      <c r="A152" s="2" t="s">
        <v>481</v>
      </c>
      <c r="B152" s="2" t="s">
        <v>482</v>
      </c>
      <c r="C152" s="4">
        <v>28</v>
      </c>
    </row>
    <row r="153" spans="1:3">
      <c r="A153" s="2" t="s">
        <v>209</v>
      </c>
      <c r="B153" s="2" t="s">
        <v>210</v>
      </c>
      <c r="C153" s="4">
        <v>13</v>
      </c>
    </row>
    <row r="154" spans="1:3">
      <c r="A154" s="2" t="s">
        <v>462</v>
      </c>
      <c r="B154" s="2" t="s">
        <v>463</v>
      </c>
      <c r="C154" s="4">
        <v>17</v>
      </c>
    </row>
    <row r="155" spans="1:3">
      <c r="A155" s="2" t="s">
        <v>295</v>
      </c>
      <c r="B155" s="2" t="s">
        <v>296</v>
      </c>
      <c r="C155" s="4">
        <v>21</v>
      </c>
    </row>
    <row r="156" spans="1:3">
      <c r="A156" s="2" t="s">
        <v>292</v>
      </c>
      <c r="B156" s="2" t="s">
        <v>293</v>
      </c>
      <c r="C156" s="4">
        <v>45</v>
      </c>
    </row>
    <row r="157" spans="1:3">
      <c r="A157" s="2" t="s">
        <v>25</v>
      </c>
      <c r="B157" s="2" t="s">
        <v>26</v>
      </c>
      <c r="C157" s="4">
        <v>23</v>
      </c>
    </row>
    <row r="158" spans="1:3">
      <c r="A158" s="2" t="s">
        <v>393</v>
      </c>
      <c r="B158" s="2" t="s">
        <v>394</v>
      </c>
      <c r="C158" s="4">
        <v>3</v>
      </c>
    </row>
    <row r="159" spans="1:3">
      <c r="A159" s="2" t="s">
        <v>347</v>
      </c>
      <c r="B159" s="2" t="s">
        <v>348</v>
      </c>
      <c r="C159" s="4">
        <v>17</v>
      </c>
    </row>
    <row r="160" spans="1:3">
      <c r="A160" s="2" t="s">
        <v>369</v>
      </c>
      <c r="B160" s="2" t="s">
        <v>370</v>
      </c>
      <c r="C160" s="4">
        <v>86</v>
      </c>
    </row>
    <row r="161" spans="1:3">
      <c r="A161" s="2" t="s">
        <v>152</v>
      </c>
      <c r="B161" s="2" t="s">
        <v>153</v>
      </c>
      <c r="C161" s="4">
        <v>40</v>
      </c>
    </row>
    <row r="162" spans="1:3">
      <c r="A162" s="2" t="s">
        <v>400</v>
      </c>
      <c r="B162" s="2" t="s">
        <v>379</v>
      </c>
      <c r="C162" s="4">
        <v>11</v>
      </c>
    </row>
    <row r="163" spans="1:3">
      <c r="A163" s="2" t="s">
        <v>378</v>
      </c>
      <c r="B163" s="2" t="s">
        <v>379</v>
      </c>
      <c r="C163" s="4">
        <v>9</v>
      </c>
    </row>
    <row r="164" spans="1:3">
      <c r="A164" s="2" t="s">
        <v>54</v>
      </c>
      <c r="B164" s="2" t="s">
        <v>55</v>
      </c>
      <c r="C164" s="4">
        <v>31</v>
      </c>
    </row>
  </sheetData>
  <sortState ref="A2:C315">
    <sortCondition sortBy="fontColor" ref="A153" dxfId="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2"/>
  <sheetViews>
    <sheetView topLeftCell="A121" workbookViewId="0">
      <selection activeCell="F7" sqref="F7"/>
    </sheetView>
  </sheetViews>
  <sheetFormatPr defaultRowHeight="15"/>
  <sheetData>
    <row r="1" spans="1:3">
      <c r="A1" s="1" t="s">
        <v>0</v>
      </c>
      <c r="B1" s="1" t="s">
        <v>2</v>
      </c>
      <c r="C1" s="3" t="s">
        <v>1</v>
      </c>
    </row>
    <row r="2" spans="1:3">
      <c r="A2" s="7" t="s">
        <v>181</v>
      </c>
      <c r="B2" s="2" t="s">
        <v>177</v>
      </c>
      <c r="C2" s="4">
        <v>78</v>
      </c>
    </row>
    <row r="3" spans="1:3">
      <c r="A3" s="7" t="s">
        <v>178</v>
      </c>
      <c r="B3" s="2" t="s">
        <v>177</v>
      </c>
      <c r="C3" s="4">
        <v>39</v>
      </c>
    </row>
    <row r="4" spans="1:3">
      <c r="A4" s="7" t="s">
        <v>176</v>
      </c>
      <c r="B4" s="2" t="s">
        <v>177</v>
      </c>
      <c r="C4" s="4">
        <v>14</v>
      </c>
    </row>
    <row r="5" spans="1:3">
      <c r="A5" s="7" t="s">
        <v>468</v>
      </c>
      <c r="B5" s="2" t="s">
        <v>469</v>
      </c>
      <c r="C5" s="4">
        <v>2</v>
      </c>
    </row>
    <row r="6" spans="1:3">
      <c r="A6" s="7" t="s">
        <v>421</v>
      </c>
      <c r="B6" s="2" t="s">
        <v>422</v>
      </c>
      <c r="C6" s="4">
        <v>6</v>
      </c>
    </row>
    <row r="7" spans="1:3">
      <c r="A7" s="7" t="s">
        <v>249</v>
      </c>
      <c r="B7" s="2" t="s">
        <v>250</v>
      </c>
      <c r="C7" s="4">
        <v>1</v>
      </c>
    </row>
    <row r="8" spans="1:3">
      <c r="A8" s="7" t="s">
        <v>211</v>
      </c>
      <c r="B8" s="2" t="s">
        <v>212</v>
      </c>
      <c r="C8" s="4">
        <v>72</v>
      </c>
    </row>
    <row r="9" spans="1:3">
      <c r="A9" s="7" t="s">
        <v>230</v>
      </c>
      <c r="B9" s="2" t="s">
        <v>212</v>
      </c>
      <c r="C9" s="4">
        <v>72</v>
      </c>
    </row>
    <row r="10" spans="1:3">
      <c r="A10" s="7" t="s">
        <v>218</v>
      </c>
      <c r="B10" s="2" t="s">
        <v>212</v>
      </c>
      <c r="C10" s="4">
        <v>57</v>
      </c>
    </row>
    <row r="11" spans="1:3">
      <c r="A11" s="7" t="s">
        <v>283</v>
      </c>
      <c r="B11" s="2" t="s">
        <v>212</v>
      </c>
      <c r="C11" s="4">
        <v>37</v>
      </c>
    </row>
    <row r="12" spans="1:3">
      <c r="A12" s="7" t="s">
        <v>256</v>
      </c>
      <c r="B12" s="2" t="s">
        <v>212</v>
      </c>
      <c r="C12" s="4">
        <v>17</v>
      </c>
    </row>
    <row r="13" spans="1:3">
      <c r="A13" s="7" t="s">
        <v>221</v>
      </c>
      <c r="B13" s="2" t="s">
        <v>212</v>
      </c>
      <c r="C13" s="4">
        <v>9</v>
      </c>
    </row>
    <row r="14" spans="1:3">
      <c r="A14" s="7" t="s">
        <v>34</v>
      </c>
      <c r="B14" s="2" t="s">
        <v>35</v>
      </c>
      <c r="C14" s="4">
        <v>34</v>
      </c>
    </row>
    <row r="15" spans="1:3">
      <c r="A15" s="7" t="s">
        <v>158</v>
      </c>
      <c r="B15" s="2" t="s">
        <v>159</v>
      </c>
      <c r="C15" s="4">
        <v>31</v>
      </c>
    </row>
    <row r="16" spans="1:3">
      <c r="A16" s="7" t="s">
        <v>191</v>
      </c>
      <c r="B16" s="2" t="s">
        <v>192</v>
      </c>
      <c r="C16" s="4">
        <v>113</v>
      </c>
    </row>
    <row r="17" spans="1:3">
      <c r="A17" s="7" t="s">
        <v>387</v>
      </c>
      <c r="B17" s="2" t="s">
        <v>388</v>
      </c>
      <c r="C17" s="4">
        <v>26</v>
      </c>
    </row>
    <row r="18" spans="1:3">
      <c r="A18" s="7" t="s">
        <v>276</v>
      </c>
      <c r="B18" s="2" t="s">
        <v>277</v>
      </c>
      <c r="C18" s="4">
        <v>3</v>
      </c>
    </row>
    <row r="19" spans="1:3">
      <c r="A19" s="7" t="s">
        <v>376</v>
      </c>
      <c r="B19" s="2" t="s">
        <v>377</v>
      </c>
      <c r="C19" s="4">
        <v>57</v>
      </c>
    </row>
    <row r="20" spans="1:3">
      <c r="A20" s="7" t="s">
        <v>489</v>
      </c>
      <c r="B20" s="2" t="s">
        <v>490</v>
      </c>
      <c r="C20" s="4">
        <v>44</v>
      </c>
    </row>
    <row r="21" spans="1:3">
      <c r="A21" s="7" t="s">
        <v>171</v>
      </c>
      <c r="B21" s="2" t="s">
        <v>14</v>
      </c>
      <c r="C21" s="4">
        <v>55</v>
      </c>
    </row>
    <row r="22" spans="1:3">
      <c r="A22" s="7" t="s">
        <v>58</v>
      </c>
      <c r="B22" s="2" t="s">
        <v>14</v>
      </c>
      <c r="C22" s="4">
        <v>45</v>
      </c>
    </row>
    <row r="23" spans="1:3">
      <c r="A23" s="7" t="s">
        <v>180</v>
      </c>
      <c r="B23" s="2" t="s">
        <v>14</v>
      </c>
      <c r="C23" s="4">
        <v>32</v>
      </c>
    </row>
    <row r="24" spans="1:3">
      <c r="A24" s="7" t="s">
        <v>49</v>
      </c>
      <c r="B24" s="2" t="s">
        <v>14</v>
      </c>
      <c r="C24" s="4">
        <v>24</v>
      </c>
    </row>
    <row r="25" spans="1:3">
      <c r="A25" s="7" t="s">
        <v>66</v>
      </c>
      <c r="B25" s="2" t="s">
        <v>14</v>
      </c>
      <c r="C25" s="4">
        <v>14</v>
      </c>
    </row>
    <row r="26" spans="1:3">
      <c r="A26" s="7" t="s">
        <v>72</v>
      </c>
      <c r="B26" s="2" t="s">
        <v>14</v>
      </c>
      <c r="C26" s="4">
        <v>14</v>
      </c>
    </row>
    <row r="27" spans="1:3">
      <c r="A27" s="7" t="s">
        <v>13</v>
      </c>
      <c r="B27" s="2" t="s">
        <v>14</v>
      </c>
      <c r="C27" s="4">
        <v>13</v>
      </c>
    </row>
    <row r="28" spans="1:3">
      <c r="A28" s="7" t="s">
        <v>20</v>
      </c>
      <c r="B28" s="2" t="s">
        <v>14</v>
      </c>
      <c r="C28" s="4">
        <v>8</v>
      </c>
    </row>
    <row r="29" spans="1:3">
      <c r="A29" s="7" t="s">
        <v>46</v>
      </c>
      <c r="B29" s="2" t="s">
        <v>14</v>
      </c>
      <c r="C29" s="4">
        <v>3</v>
      </c>
    </row>
    <row r="30" spans="1:3">
      <c r="A30" s="7" t="s">
        <v>63</v>
      </c>
      <c r="B30" s="2" t="s">
        <v>14</v>
      </c>
      <c r="C30" s="4">
        <v>3</v>
      </c>
    </row>
    <row r="31" spans="1:3">
      <c r="A31" s="7" t="s">
        <v>155</v>
      </c>
      <c r="B31" s="2" t="s">
        <v>14</v>
      </c>
      <c r="C31" s="4">
        <v>2</v>
      </c>
    </row>
    <row r="32" spans="1:3">
      <c r="A32" s="7" t="s">
        <v>154</v>
      </c>
      <c r="B32" s="2" t="s">
        <v>14</v>
      </c>
      <c r="C32" s="4">
        <v>1</v>
      </c>
    </row>
    <row r="33" spans="1:3">
      <c r="A33" s="7" t="s">
        <v>227</v>
      </c>
      <c r="B33" s="2" t="s">
        <v>220</v>
      </c>
      <c r="C33" s="4">
        <v>29</v>
      </c>
    </row>
    <row r="34" spans="1:3">
      <c r="A34" s="7" t="s">
        <v>30</v>
      </c>
      <c r="B34" s="2" t="s">
        <v>31</v>
      </c>
      <c r="C34" s="4">
        <v>55</v>
      </c>
    </row>
    <row r="35" spans="1:3">
      <c r="A35" s="7" t="s">
        <v>130</v>
      </c>
      <c r="B35" s="2" t="s">
        <v>131</v>
      </c>
      <c r="C35" s="4">
        <v>3</v>
      </c>
    </row>
    <row r="36" spans="1:3">
      <c r="A36" s="7" t="s">
        <v>208</v>
      </c>
      <c r="B36" s="2" t="s">
        <v>196</v>
      </c>
      <c r="C36" s="4">
        <v>19</v>
      </c>
    </row>
    <row r="37" spans="1:3">
      <c r="A37" s="7" t="s">
        <v>199</v>
      </c>
      <c r="B37" s="2" t="s">
        <v>196</v>
      </c>
      <c r="C37" s="4">
        <v>18</v>
      </c>
    </row>
    <row r="38" spans="1:3">
      <c r="A38" s="7" t="s">
        <v>231</v>
      </c>
      <c r="B38" s="2" t="s">
        <v>196</v>
      </c>
      <c r="C38" s="4">
        <v>17</v>
      </c>
    </row>
    <row r="39" spans="1:3">
      <c r="A39" s="7" t="s">
        <v>198</v>
      </c>
      <c r="B39" s="2" t="s">
        <v>196</v>
      </c>
      <c r="C39" s="4">
        <v>2</v>
      </c>
    </row>
    <row r="40" spans="1:3">
      <c r="A40" s="7" t="s">
        <v>195</v>
      </c>
      <c r="B40" s="2" t="s">
        <v>196</v>
      </c>
      <c r="C40" s="4">
        <v>0</v>
      </c>
    </row>
    <row r="41" spans="1:3">
      <c r="A41" s="7" t="s">
        <v>454</v>
      </c>
      <c r="B41" s="2" t="s">
        <v>97</v>
      </c>
      <c r="C41" s="4">
        <v>46</v>
      </c>
    </row>
    <row r="42" spans="1:3">
      <c r="A42" s="7" t="s">
        <v>160</v>
      </c>
      <c r="B42" s="2" t="s">
        <v>97</v>
      </c>
      <c r="C42" s="4">
        <v>45</v>
      </c>
    </row>
    <row r="43" spans="1:3">
      <c r="A43" s="7" t="s">
        <v>254</v>
      </c>
      <c r="B43" s="2" t="s">
        <v>97</v>
      </c>
      <c r="C43" s="4">
        <v>29</v>
      </c>
    </row>
    <row r="44" spans="1:3">
      <c r="A44" s="7" t="s">
        <v>310</v>
      </c>
      <c r="B44" s="2" t="s">
        <v>97</v>
      </c>
      <c r="C44" s="4">
        <v>14</v>
      </c>
    </row>
    <row r="45" spans="1:3">
      <c r="A45" s="7" t="s">
        <v>339</v>
      </c>
      <c r="B45" s="2" t="s">
        <v>97</v>
      </c>
      <c r="C45" s="4">
        <v>1</v>
      </c>
    </row>
    <row r="46" spans="1:3">
      <c r="A46" s="7" t="s">
        <v>237</v>
      </c>
      <c r="B46" s="2" t="s">
        <v>238</v>
      </c>
      <c r="C46" s="4">
        <v>17</v>
      </c>
    </row>
    <row r="47" spans="1:3">
      <c r="A47" s="7" t="s">
        <v>493</v>
      </c>
      <c r="B47" s="2" t="s">
        <v>494</v>
      </c>
      <c r="C47" s="4">
        <v>14</v>
      </c>
    </row>
    <row r="48" spans="1:3">
      <c r="A48" s="7" t="s">
        <v>364</v>
      </c>
      <c r="B48" s="2" t="s">
        <v>365</v>
      </c>
      <c r="C48" s="4">
        <v>33</v>
      </c>
    </row>
    <row r="49" spans="1:3">
      <c r="A49" s="7" t="s">
        <v>478</v>
      </c>
      <c r="B49" s="2" t="s">
        <v>365</v>
      </c>
      <c r="C49" s="4">
        <v>17</v>
      </c>
    </row>
    <row r="50" spans="1:3">
      <c r="A50" s="7" t="s">
        <v>270</v>
      </c>
      <c r="B50" s="2" t="s">
        <v>271</v>
      </c>
      <c r="C50" s="4">
        <v>59</v>
      </c>
    </row>
    <row r="51" spans="1:3">
      <c r="A51" s="7" t="s">
        <v>202</v>
      </c>
      <c r="B51" s="2" t="s">
        <v>203</v>
      </c>
      <c r="C51" s="4">
        <v>51</v>
      </c>
    </row>
    <row r="52" spans="1:3">
      <c r="A52" s="7" t="s">
        <v>222</v>
      </c>
      <c r="B52" s="2" t="s">
        <v>89</v>
      </c>
      <c r="C52" s="4">
        <v>46</v>
      </c>
    </row>
    <row r="53" spans="1:3">
      <c r="A53" s="7" t="s">
        <v>366</v>
      </c>
      <c r="B53" s="2" t="s">
        <v>289</v>
      </c>
      <c r="C53" s="4">
        <v>62</v>
      </c>
    </row>
    <row r="54" spans="1:3">
      <c r="A54" s="7" t="s">
        <v>288</v>
      </c>
      <c r="B54" s="2" t="s">
        <v>289</v>
      </c>
      <c r="C54" s="4">
        <v>27</v>
      </c>
    </row>
    <row r="55" spans="1:3">
      <c r="A55" s="7" t="s">
        <v>322</v>
      </c>
      <c r="B55" s="2" t="s">
        <v>275</v>
      </c>
      <c r="C55" s="4">
        <v>61</v>
      </c>
    </row>
    <row r="56" spans="1:3">
      <c r="A56" s="7" t="s">
        <v>274</v>
      </c>
      <c r="B56" s="2" t="s">
        <v>275</v>
      </c>
      <c r="C56" s="4">
        <v>14</v>
      </c>
    </row>
    <row r="57" spans="1:3">
      <c r="A57" s="7" t="s">
        <v>367</v>
      </c>
      <c r="B57" s="2" t="s">
        <v>368</v>
      </c>
      <c r="C57" s="4">
        <v>28</v>
      </c>
    </row>
    <row r="58" spans="1:3">
      <c r="A58" s="7" t="s">
        <v>477</v>
      </c>
      <c r="B58" s="2" t="s">
        <v>383</v>
      </c>
      <c r="C58" s="4">
        <v>53</v>
      </c>
    </row>
    <row r="59" spans="1:3">
      <c r="A59" s="7" t="s">
        <v>392</v>
      </c>
      <c r="B59" s="2" t="s">
        <v>383</v>
      </c>
      <c r="C59" s="4">
        <v>53</v>
      </c>
    </row>
    <row r="60" spans="1:3">
      <c r="A60" s="7" t="s">
        <v>414</v>
      </c>
      <c r="B60" s="2" t="s">
        <v>383</v>
      </c>
      <c r="C60" s="4">
        <v>44</v>
      </c>
    </row>
    <row r="61" spans="1:3">
      <c r="A61" s="7" t="s">
        <v>439</v>
      </c>
      <c r="B61" s="2" t="s">
        <v>383</v>
      </c>
      <c r="C61" s="4">
        <v>41</v>
      </c>
    </row>
    <row r="62" spans="1:3">
      <c r="A62" s="7" t="s">
        <v>432</v>
      </c>
      <c r="B62" s="2" t="s">
        <v>383</v>
      </c>
      <c r="C62" s="4">
        <v>37</v>
      </c>
    </row>
    <row r="63" spans="1:3">
      <c r="A63" s="7" t="s">
        <v>409</v>
      </c>
      <c r="B63" s="2" t="s">
        <v>383</v>
      </c>
      <c r="C63" s="4">
        <v>36</v>
      </c>
    </row>
    <row r="64" spans="1:3">
      <c r="A64" s="7" t="s">
        <v>466</v>
      </c>
      <c r="B64" s="2" t="s">
        <v>383</v>
      </c>
      <c r="C64" s="4">
        <v>36</v>
      </c>
    </row>
    <row r="65" spans="1:3">
      <c r="A65" s="7" t="s">
        <v>416</v>
      </c>
      <c r="B65" s="2" t="s">
        <v>383</v>
      </c>
      <c r="C65" s="4">
        <v>26</v>
      </c>
    </row>
    <row r="66" spans="1:3">
      <c r="A66" s="7" t="s">
        <v>401</v>
      </c>
      <c r="B66" s="2" t="s">
        <v>383</v>
      </c>
      <c r="C66" s="4">
        <v>22</v>
      </c>
    </row>
    <row r="67" spans="1:3">
      <c r="A67" s="7" t="s">
        <v>417</v>
      </c>
      <c r="B67" s="2" t="s">
        <v>383</v>
      </c>
      <c r="C67" s="4">
        <v>21</v>
      </c>
    </row>
    <row r="68" spans="1:3">
      <c r="A68" s="7" t="s">
        <v>435</v>
      </c>
      <c r="B68" s="2" t="s">
        <v>383</v>
      </c>
      <c r="C68" s="4">
        <v>21</v>
      </c>
    </row>
    <row r="69" spans="1:3">
      <c r="A69" s="7" t="s">
        <v>449</v>
      </c>
      <c r="B69" s="2" t="s">
        <v>383</v>
      </c>
      <c r="C69" s="4">
        <v>14</v>
      </c>
    </row>
    <row r="70" spans="1:3">
      <c r="A70" s="7" t="s">
        <v>441</v>
      </c>
      <c r="B70" s="2" t="s">
        <v>383</v>
      </c>
      <c r="C70" s="4">
        <v>7</v>
      </c>
    </row>
    <row r="71" spans="1:3">
      <c r="A71" s="7" t="s">
        <v>419</v>
      </c>
      <c r="B71" s="2" t="s">
        <v>383</v>
      </c>
      <c r="C71" s="4">
        <v>5</v>
      </c>
    </row>
    <row r="72" spans="1:3">
      <c r="A72" s="7" t="s">
        <v>384</v>
      </c>
      <c r="B72" s="2" t="s">
        <v>383</v>
      </c>
      <c r="C72" s="4">
        <v>3</v>
      </c>
    </row>
    <row r="73" spans="1:3">
      <c r="A73" s="7" t="s">
        <v>440</v>
      </c>
      <c r="B73" s="2" t="s">
        <v>383</v>
      </c>
      <c r="C73" s="4">
        <v>1</v>
      </c>
    </row>
    <row r="74" spans="1:3">
      <c r="A74" s="7" t="s">
        <v>446</v>
      </c>
      <c r="B74" s="2" t="s">
        <v>383</v>
      </c>
      <c r="C74" s="4">
        <v>1</v>
      </c>
    </row>
    <row r="75" spans="1:3">
      <c r="A75" s="7" t="s">
        <v>444</v>
      </c>
      <c r="B75" s="2" t="s">
        <v>383</v>
      </c>
      <c r="C75" s="4">
        <v>1</v>
      </c>
    </row>
    <row r="76" spans="1:3">
      <c r="A76" s="7" t="s">
        <v>29</v>
      </c>
      <c r="B76" s="2" t="s">
        <v>10</v>
      </c>
      <c r="C76" s="4">
        <v>76</v>
      </c>
    </row>
    <row r="77" spans="1:3">
      <c r="A77" s="7" t="s">
        <v>107</v>
      </c>
      <c r="B77" s="2" t="s">
        <v>10</v>
      </c>
      <c r="C77" s="4">
        <v>49</v>
      </c>
    </row>
    <row r="78" spans="1:3">
      <c r="A78" s="7" t="s">
        <v>223</v>
      </c>
      <c r="B78" s="2" t="s">
        <v>10</v>
      </c>
      <c r="C78" s="4">
        <v>29</v>
      </c>
    </row>
    <row r="79" spans="1:3">
      <c r="A79" s="7" t="s">
        <v>244</v>
      </c>
      <c r="B79" s="2" t="s">
        <v>10</v>
      </c>
      <c r="C79" s="4">
        <v>24</v>
      </c>
    </row>
    <row r="80" spans="1:3">
      <c r="A80" s="7" t="s">
        <v>245</v>
      </c>
      <c r="B80" s="2" t="s">
        <v>10</v>
      </c>
      <c r="C80" s="4">
        <v>8</v>
      </c>
    </row>
    <row r="81" spans="1:3">
      <c r="A81" s="7" t="s">
        <v>17</v>
      </c>
      <c r="B81" s="2" t="s">
        <v>10</v>
      </c>
      <c r="C81" s="4">
        <v>1</v>
      </c>
    </row>
    <row r="82" spans="1:3">
      <c r="A82" s="7" t="s">
        <v>260</v>
      </c>
      <c r="B82" s="2" t="s">
        <v>261</v>
      </c>
      <c r="C82" s="4">
        <v>19</v>
      </c>
    </row>
    <row r="83" spans="1:3">
      <c r="A83" s="7" t="s">
        <v>255</v>
      </c>
      <c r="B83" s="2" t="s">
        <v>214</v>
      </c>
      <c r="C83" s="4">
        <v>50</v>
      </c>
    </row>
    <row r="84" spans="1:3">
      <c r="A84" s="7" t="s">
        <v>42</v>
      </c>
      <c r="B84" s="2" t="s">
        <v>43</v>
      </c>
      <c r="C84" s="4">
        <v>28</v>
      </c>
    </row>
    <row r="85" spans="1:3">
      <c r="A85" s="7" t="s">
        <v>301</v>
      </c>
      <c r="B85" s="2" t="s">
        <v>302</v>
      </c>
      <c r="C85" s="4">
        <v>71</v>
      </c>
    </row>
    <row r="86" spans="1:3">
      <c r="A86" s="7" t="s">
        <v>232</v>
      </c>
      <c r="B86" s="2" t="s">
        <v>233</v>
      </c>
      <c r="C86" s="4">
        <v>10</v>
      </c>
    </row>
    <row r="87" spans="1:3">
      <c r="A87" s="7" t="s">
        <v>228</v>
      </c>
      <c r="B87" s="2" t="s">
        <v>229</v>
      </c>
      <c r="C87" s="4">
        <v>48</v>
      </c>
    </row>
    <row r="88" spans="1:3">
      <c r="A88" s="7" t="s">
        <v>450</v>
      </c>
      <c r="B88" s="2" t="s">
        <v>451</v>
      </c>
      <c r="C88" s="4">
        <v>7</v>
      </c>
    </row>
    <row r="89" spans="1:3">
      <c r="A89" s="7" t="s">
        <v>427</v>
      </c>
      <c r="B89" s="2" t="s">
        <v>428</v>
      </c>
      <c r="C89" s="4">
        <v>40</v>
      </c>
    </row>
    <row r="90" spans="1:3">
      <c r="A90" s="7" t="s">
        <v>129</v>
      </c>
      <c r="B90" s="2" t="s">
        <v>101</v>
      </c>
      <c r="C90" s="4">
        <v>58</v>
      </c>
    </row>
    <row r="91" spans="1:3">
      <c r="A91" s="7" t="s">
        <v>100</v>
      </c>
      <c r="B91" s="2" t="s">
        <v>101</v>
      </c>
      <c r="C91" s="4">
        <v>35</v>
      </c>
    </row>
    <row r="92" spans="1:3">
      <c r="A92" s="7" t="s">
        <v>206</v>
      </c>
      <c r="B92" s="2" t="s">
        <v>207</v>
      </c>
      <c r="C92" s="4">
        <v>118</v>
      </c>
    </row>
    <row r="93" spans="1:3">
      <c r="A93" s="7" t="s">
        <v>3</v>
      </c>
      <c r="B93" s="2" t="s">
        <v>4</v>
      </c>
      <c r="C93" s="4">
        <v>284</v>
      </c>
    </row>
    <row r="94" spans="1:3">
      <c r="A94" s="7" t="s">
        <v>179</v>
      </c>
      <c r="B94" s="2" t="s">
        <v>4</v>
      </c>
      <c r="C94" s="4">
        <v>20</v>
      </c>
    </row>
    <row r="95" spans="1:3">
      <c r="A95" s="7" t="s">
        <v>168</v>
      </c>
      <c r="B95" s="2" t="s">
        <v>4</v>
      </c>
      <c r="C95" s="4">
        <v>19</v>
      </c>
    </row>
    <row r="96" spans="1:3">
      <c r="A96" s="7" t="s">
        <v>460</v>
      </c>
      <c r="B96" s="2" t="s">
        <v>287</v>
      </c>
      <c r="C96" s="4">
        <v>80</v>
      </c>
    </row>
    <row r="97" spans="1:3">
      <c r="A97" s="7" t="s">
        <v>356</v>
      </c>
      <c r="B97" s="2" t="s">
        <v>357</v>
      </c>
      <c r="C97" s="4">
        <v>16</v>
      </c>
    </row>
    <row r="98" spans="1:3">
      <c r="A98" s="7" t="s">
        <v>69</v>
      </c>
      <c r="B98" s="2" t="s">
        <v>65</v>
      </c>
      <c r="C98" s="4">
        <v>38</v>
      </c>
    </row>
    <row r="99" spans="1:3">
      <c r="A99" s="7" t="s">
        <v>491</v>
      </c>
      <c r="B99" s="2" t="s">
        <v>492</v>
      </c>
      <c r="C99" s="4">
        <v>2</v>
      </c>
    </row>
    <row r="100" spans="1:3">
      <c r="A100" s="7" t="s">
        <v>142</v>
      </c>
      <c r="B100" s="2" t="s">
        <v>143</v>
      </c>
      <c r="C100" s="4">
        <v>12</v>
      </c>
    </row>
    <row r="101" spans="1:3">
      <c r="A101" s="7" t="s">
        <v>172</v>
      </c>
      <c r="B101" s="2" t="s">
        <v>173</v>
      </c>
      <c r="C101" s="4">
        <v>63</v>
      </c>
    </row>
    <row r="102" spans="1:3">
      <c r="A102" s="7" t="s">
        <v>448</v>
      </c>
      <c r="B102" s="2" t="s">
        <v>173</v>
      </c>
      <c r="C102" s="4">
        <v>12</v>
      </c>
    </row>
    <row r="103" spans="1:3">
      <c r="A103" s="7" t="s">
        <v>447</v>
      </c>
      <c r="B103" s="2" t="s">
        <v>173</v>
      </c>
      <c r="C103" s="4">
        <v>10</v>
      </c>
    </row>
    <row r="104" spans="1:3">
      <c r="A104" s="7" t="s">
        <v>98</v>
      </c>
      <c r="B104" s="2" t="s">
        <v>99</v>
      </c>
      <c r="C104" s="4">
        <v>44</v>
      </c>
    </row>
    <row r="105" spans="1:3">
      <c r="A105" s="7" t="s">
        <v>408</v>
      </c>
      <c r="B105" s="2" t="s">
        <v>82</v>
      </c>
      <c r="C105" s="4">
        <v>4</v>
      </c>
    </row>
    <row r="106" spans="1:3">
      <c r="A106" s="7" t="s">
        <v>464</v>
      </c>
      <c r="B106" s="2" t="s">
        <v>465</v>
      </c>
      <c r="C106" s="4">
        <v>34</v>
      </c>
    </row>
    <row r="107" spans="1:3">
      <c r="A107" s="7" t="s">
        <v>483</v>
      </c>
      <c r="B107" s="2" t="s">
        <v>465</v>
      </c>
      <c r="C107" s="4">
        <v>10</v>
      </c>
    </row>
    <row r="108" spans="1:3">
      <c r="A108" s="7" t="s">
        <v>300</v>
      </c>
      <c r="B108" s="2" t="s">
        <v>135</v>
      </c>
      <c r="C108" s="4">
        <v>31</v>
      </c>
    </row>
    <row r="109" spans="1:3">
      <c r="A109" s="7" t="s">
        <v>318</v>
      </c>
      <c r="B109" s="2" t="s">
        <v>319</v>
      </c>
      <c r="C109" s="4">
        <v>22</v>
      </c>
    </row>
    <row r="110" spans="1:3">
      <c r="A110" s="7" t="s">
        <v>163</v>
      </c>
      <c r="B110" s="2" t="s">
        <v>164</v>
      </c>
      <c r="C110" s="4">
        <v>51</v>
      </c>
    </row>
    <row r="111" spans="1:3">
      <c r="A111" s="7" t="s">
        <v>216</v>
      </c>
      <c r="B111" s="2" t="s">
        <v>217</v>
      </c>
      <c r="C111" s="4">
        <v>17</v>
      </c>
    </row>
    <row r="112" spans="1:3">
      <c r="A112" s="7" t="s">
        <v>145</v>
      </c>
      <c r="B112" s="2" t="s">
        <v>146</v>
      </c>
      <c r="C112" s="4">
        <v>54</v>
      </c>
    </row>
    <row r="113" spans="1:3">
      <c r="A113" s="7" t="s">
        <v>315</v>
      </c>
      <c r="B113" s="2" t="s">
        <v>316</v>
      </c>
      <c r="C113" s="4">
        <v>53</v>
      </c>
    </row>
    <row r="114" spans="1:3">
      <c r="A114" s="7" t="s">
        <v>351</v>
      </c>
      <c r="B114" s="2" t="s">
        <v>150</v>
      </c>
      <c r="C114" s="4">
        <v>137</v>
      </c>
    </row>
    <row r="115" spans="1:3">
      <c r="A115" s="7" t="s">
        <v>317</v>
      </c>
      <c r="B115" s="2" t="s">
        <v>150</v>
      </c>
      <c r="C115" s="4">
        <v>112</v>
      </c>
    </row>
    <row r="116" spans="1:3">
      <c r="A116" s="7" t="s">
        <v>149</v>
      </c>
      <c r="B116" s="2" t="s">
        <v>150</v>
      </c>
      <c r="C116" s="4">
        <v>79</v>
      </c>
    </row>
    <row r="117" spans="1:3">
      <c r="A117" s="7" t="s">
        <v>251</v>
      </c>
      <c r="B117" s="2" t="s">
        <v>252</v>
      </c>
      <c r="C117" s="4">
        <v>31</v>
      </c>
    </row>
    <row r="118" spans="1:3">
      <c r="A118" s="7" t="s">
        <v>406</v>
      </c>
      <c r="B118" s="2" t="s">
        <v>407</v>
      </c>
      <c r="C118" s="4">
        <v>33</v>
      </c>
    </row>
    <row r="119" spans="1:3">
      <c r="A119" s="7" t="s">
        <v>40</v>
      </c>
      <c r="B119" s="2" t="s">
        <v>41</v>
      </c>
      <c r="C119" s="4">
        <v>33</v>
      </c>
    </row>
    <row r="120" spans="1:3">
      <c r="A120" s="7" t="s">
        <v>242</v>
      </c>
      <c r="B120" s="2" t="s">
        <v>243</v>
      </c>
      <c r="C120" s="4">
        <v>20</v>
      </c>
    </row>
    <row r="121" spans="1:3">
      <c r="A121" s="7" t="s">
        <v>297</v>
      </c>
      <c r="B121" s="2" t="s">
        <v>298</v>
      </c>
      <c r="C121" s="4">
        <v>13</v>
      </c>
    </row>
    <row r="122" spans="1:3">
      <c r="A122" s="7" t="s">
        <v>253</v>
      </c>
      <c r="B122" s="2" t="s">
        <v>87</v>
      </c>
      <c r="C122" s="4">
        <v>106</v>
      </c>
    </row>
    <row r="123" spans="1:3">
      <c r="A123" s="7" t="s">
        <v>327</v>
      </c>
      <c r="B123" s="2" t="s">
        <v>87</v>
      </c>
      <c r="C123" s="4">
        <v>58</v>
      </c>
    </row>
    <row r="124" spans="1:3">
      <c r="A124" s="7" t="s">
        <v>86</v>
      </c>
      <c r="B124" s="2" t="s">
        <v>87</v>
      </c>
      <c r="C124" s="4">
        <v>29</v>
      </c>
    </row>
    <row r="125" spans="1:3">
      <c r="A125" s="7" t="s">
        <v>338</v>
      </c>
      <c r="B125" s="2" t="s">
        <v>186</v>
      </c>
      <c r="C125" s="4">
        <v>50</v>
      </c>
    </row>
    <row r="126" spans="1:3">
      <c r="A126" s="7" t="s">
        <v>215</v>
      </c>
      <c r="B126" s="2" t="s">
        <v>186</v>
      </c>
      <c r="C126" s="4">
        <v>29</v>
      </c>
    </row>
    <row r="127" spans="1:3">
      <c r="A127" s="7" t="s">
        <v>486</v>
      </c>
      <c r="B127" s="2" t="s">
        <v>186</v>
      </c>
      <c r="C127" s="4">
        <v>10</v>
      </c>
    </row>
    <row r="128" spans="1:3">
      <c r="A128" s="7" t="s">
        <v>185</v>
      </c>
      <c r="B128" s="2" t="s">
        <v>186</v>
      </c>
      <c r="C128" s="4">
        <v>4</v>
      </c>
    </row>
    <row r="129" spans="1:3">
      <c r="A129" s="7" t="s">
        <v>247</v>
      </c>
      <c r="B129" s="2" t="s">
        <v>248</v>
      </c>
      <c r="C129" s="4">
        <v>18</v>
      </c>
    </row>
    <row r="130" spans="1:3">
      <c r="A130" s="7" t="s">
        <v>487</v>
      </c>
      <c r="B130" s="2" t="s">
        <v>488</v>
      </c>
      <c r="C130" s="4">
        <v>2</v>
      </c>
    </row>
    <row r="131" spans="1:3">
      <c r="A131" s="7" t="s">
        <v>59</v>
      </c>
      <c r="B131" s="2" t="s">
        <v>60</v>
      </c>
      <c r="C131" s="4">
        <v>65</v>
      </c>
    </row>
    <row r="132" spans="1:3">
      <c r="A132" s="7" t="s">
        <v>246</v>
      </c>
      <c r="B132" s="2" t="s">
        <v>60</v>
      </c>
      <c r="C132" s="4">
        <v>14</v>
      </c>
    </row>
    <row r="133" spans="1:3">
      <c r="A133" s="7" t="s">
        <v>323</v>
      </c>
      <c r="B133" s="2" t="s">
        <v>324</v>
      </c>
      <c r="C133" s="4">
        <v>9</v>
      </c>
    </row>
    <row r="134" spans="1:3">
      <c r="A134" s="7" t="s">
        <v>340</v>
      </c>
      <c r="B134" s="2" t="s">
        <v>296</v>
      </c>
      <c r="C134" s="4">
        <v>8</v>
      </c>
    </row>
    <row r="135" spans="1:3">
      <c r="A135" s="7" t="s">
        <v>468</v>
      </c>
      <c r="B135" s="2" t="s">
        <v>476</v>
      </c>
      <c r="C135" s="4">
        <v>14</v>
      </c>
    </row>
    <row r="136" spans="1:3">
      <c r="A136" s="7" t="s">
        <v>331</v>
      </c>
      <c r="B136" s="2" t="s">
        <v>332</v>
      </c>
      <c r="C136" s="4">
        <v>36</v>
      </c>
    </row>
    <row r="137" spans="1:3">
      <c r="A137" s="7" t="s">
        <v>445</v>
      </c>
      <c r="B137" s="2" t="s">
        <v>370</v>
      </c>
      <c r="C137" s="4">
        <v>64</v>
      </c>
    </row>
    <row r="138" spans="1:3">
      <c r="A138" s="7" t="s">
        <v>397</v>
      </c>
      <c r="B138" s="2" t="s">
        <v>370</v>
      </c>
      <c r="C138" s="4">
        <v>4</v>
      </c>
    </row>
    <row r="139" spans="1:3">
      <c r="A139" s="7" t="s">
        <v>56</v>
      </c>
      <c r="B139" s="2" t="s">
        <v>57</v>
      </c>
      <c r="C139" s="4">
        <v>6</v>
      </c>
    </row>
    <row r="140" spans="1:3">
      <c r="A140" s="7" t="s">
        <v>457</v>
      </c>
      <c r="B140" s="2" t="s">
        <v>379</v>
      </c>
      <c r="C140" s="4">
        <v>45</v>
      </c>
    </row>
    <row r="141" spans="1:3">
      <c r="A141" s="7" t="s">
        <v>399</v>
      </c>
      <c r="B141" s="2" t="s">
        <v>379</v>
      </c>
      <c r="C141" s="4">
        <v>15</v>
      </c>
    </row>
    <row r="142" spans="1:3">
      <c r="A142" s="7" t="s">
        <v>395</v>
      </c>
      <c r="B142" s="2" t="s">
        <v>379</v>
      </c>
      <c r="C142" s="4">
        <v>5</v>
      </c>
    </row>
    <row r="143" spans="1:3">
      <c r="A143" s="7" t="s">
        <v>479</v>
      </c>
      <c r="B143" s="2" t="s">
        <v>480</v>
      </c>
      <c r="C143" s="4">
        <v>6</v>
      </c>
    </row>
    <row r="144" spans="1:3">
      <c r="A144" s="7" t="s">
        <v>78</v>
      </c>
      <c r="B144" s="2" t="s">
        <v>12</v>
      </c>
      <c r="C144" s="4">
        <v>177</v>
      </c>
    </row>
    <row r="145" spans="1:3">
      <c r="A145" s="7" t="s">
        <v>11</v>
      </c>
      <c r="B145" s="2" t="s">
        <v>12</v>
      </c>
      <c r="C145" s="4">
        <v>110</v>
      </c>
    </row>
    <row r="146" spans="1:3">
      <c r="A146" s="7" t="s">
        <v>77</v>
      </c>
      <c r="B146" s="2" t="s">
        <v>12</v>
      </c>
      <c r="C146" s="4">
        <v>86</v>
      </c>
    </row>
    <row r="147" spans="1:3">
      <c r="A147" s="7" t="s">
        <v>83</v>
      </c>
      <c r="B147" s="2" t="s">
        <v>12</v>
      </c>
      <c r="C147" s="4">
        <v>20</v>
      </c>
    </row>
    <row r="148" spans="1:3">
      <c r="A148" s="7" t="s">
        <v>431</v>
      </c>
      <c r="B148" s="2" t="s">
        <v>12</v>
      </c>
      <c r="C148" s="4">
        <v>12</v>
      </c>
    </row>
    <row r="149" spans="1:3">
      <c r="A149" s="7" t="s">
        <v>352</v>
      </c>
      <c r="B149" s="2" t="s">
        <v>353</v>
      </c>
      <c r="C149" s="4">
        <v>43</v>
      </c>
    </row>
    <row r="150" spans="1:3">
      <c r="A150" s="7" t="s">
        <v>90</v>
      </c>
      <c r="B150" s="2" t="s">
        <v>91</v>
      </c>
      <c r="C150" s="4">
        <v>27</v>
      </c>
    </row>
    <row r="151" spans="1:3">
      <c r="A151" s="7" t="s">
        <v>424</v>
      </c>
      <c r="B151" s="2" t="s">
        <v>375</v>
      </c>
      <c r="C151" s="4">
        <v>84</v>
      </c>
    </row>
    <row r="152" spans="1:3">
      <c r="A152" s="7" t="s">
        <v>374</v>
      </c>
      <c r="B152" s="2" t="s">
        <v>375</v>
      </c>
      <c r="C152" s="4">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
  <sheetViews>
    <sheetView topLeftCell="A208" workbookViewId="0">
      <selection activeCell="F15" sqref="F15"/>
    </sheetView>
  </sheetViews>
  <sheetFormatPr defaultRowHeight="15" outlineLevelRow="2"/>
  <cols>
    <col min="1" max="1" width="20.140625" customWidth="1"/>
    <col min="2" max="2" width="19.5703125" customWidth="1"/>
    <col min="3" max="3" width="12.140625" customWidth="1"/>
  </cols>
  <sheetData>
    <row r="1" spans="1:3">
      <c r="A1" s="1" t="s">
        <v>0</v>
      </c>
      <c r="B1" s="1" t="s">
        <v>2</v>
      </c>
      <c r="C1" s="3" t="s">
        <v>1</v>
      </c>
    </row>
    <row r="2" spans="1:3" outlineLevel="2">
      <c r="A2" s="7" t="s">
        <v>181</v>
      </c>
      <c r="B2" s="2" t="s">
        <v>177</v>
      </c>
      <c r="C2" s="4">
        <v>78</v>
      </c>
    </row>
    <row r="3" spans="1:3" outlineLevel="2">
      <c r="A3" s="7" t="s">
        <v>178</v>
      </c>
      <c r="B3" s="2" t="s">
        <v>177</v>
      </c>
      <c r="C3" s="4">
        <v>39</v>
      </c>
    </row>
    <row r="4" spans="1:3" outlineLevel="2">
      <c r="A4" s="7" t="s">
        <v>176</v>
      </c>
      <c r="B4" s="2" t="s">
        <v>177</v>
      </c>
      <c r="C4" s="4">
        <v>14</v>
      </c>
    </row>
    <row r="5" spans="1:3" outlineLevel="1">
      <c r="A5" s="7"/>
      <c r="B5" s="10" t="s">
        <v>826</v>
      </c>
      <c r="C5" s="4">
        <f>SUBTOTAL(9,C2:C4)</f>
        <v>131</v>
      </c>
    </row>
    <row r="6" spans="1:3" outlineLevel="2">
      <c r="A6" s="7" t="s">
        <v>468</v>
      </c>
      <c r="B6" s="2" t="s">
        <v>469</v>
      </c>
      <c r="C6" s="4">
        <v>2</v>
      </c>
    </row>
    <row r="7" spans="1:3" outlineLevel="1">
      <c r="A7" s="7"/>
      <c r="B7" s="10" t="s">
        <v>984</v>
      </c>
      <c r="C7" s="4">
        <f>SUBTOTAL(9,C6:C6)</f>
        <v>2</v>
      </c>
    </row>
    <row r="8" spans="1:3" outlineLevel="2">
      <c r="A8" s="7" t="s">
        <v>421</v>
      </c>
      <c r="B8" s="2" t="s">
        <v>422</v>
      </c>
      <c r="C8" s="4">
        <v>6</v>
      </c>
    </row>
    <row r="9" spans="1:3" outlineLevel="1">
      <c r="A9" s="7"/>
      <c r="B9" s="10" t="s">
        <v>836</v>
      </c>
      <c r="C9" s="4">
        <f>SUBTOTAL(9,C8:C8)</f>
        <v>6</v>
      </c>
    </row>
    <row r="10" spans="1:3" outlineLevel="2">
      <c r="A10" s="7" t="s">
        <v>249</v>
      </c>
      <c r="B10" s="2" t="s">
        <v>250</v>
      </c>
      <c r="C10" s="4">
        <v>1</v>
      </c>
    </row>
    <row r="11" spans="1:3" outlineLevel="1">
      <c r="A11" s="7"/>
      <c r="B11" s="10" t="s">
        <v>986</v>
      </c>
      <c r="C11" s="4">
        <f>SUBTOTAL(9,C10:C10)</f>
        <v>1</v>
      </c>
    </row>
    <row r="12" spans="1:3" outlineLevel="2">
      <c r="A12" s="7" t="s">
        <v>211</v>
      </c>
      <c r="B12" s="2" t="s">
        <v>212</v>
      </c>
      <c r="C12" s="4">
        <v>72</v>
      </c>
    </row>
    <row r="13" spans="1:3" outlineLevel="2">
      <c r="A13" s="7" t="s">
        <v>230</v>
      </c>
      <c r="B13" s="2" t="s">
        <v>212</v>
      </c>
      <c r="C13" s="4">
        <v>72</v>
      </c>
    </row>
    <row r="14" spans="1:3" outlineLevel="2">
      <c r="A14" s="7" t="s">
        <v>218</v>
      </c>
      <c r="B14" s="2" t="s">
        <v>212</v>
      </c>
      <c r="C14" s="4">
        <v>57</v>
      </c>
    </row>
    <row r="15" spans="1:3" outlineLevel="2">
      <c r="A15" s="7" t="s">
        <v>283</v>
      </c>
      <c r="B15" s="2" t="s">
        <v>212</v>
      </c>
      <c r="C15" s="4">
        <v>37</v>
      </c>
    </row>
    <row r="16" spans="1:3" outlineLevel="2">
      <c r="A16" s="7" t="s">
        <v>256</v>
      </c>
      <c r="B16" s="2" t="s">
        <v>212</v>
      </c>
      <c r="C16" s="4">
        <v>17</v>
      </c>
    </row>
    <row r="17" spans="1:3" outlineLevel="2">
      <c r="A17" s="7" t="s">
        <v>221</v>
      </c>
      <c r="B17" s="2" t="s">
        <v>212</v>
      </c>
      <c r="C17" s="4">
        <v>9</v>
      </c>
    </row>
    <row r="18" spans="1:3" outlineLevel="1">
      <c r="A18" s="7"/>
      <c r="B18" s="10" t="s">
        <v>831</v>
      </c>
      <c r="C18" s="4">
        <f>SUBTOTAL(9,C12:C17)</f>
        <v>264</v>
      </c>
    </row>
    <row r="19" spans="1:3" outlineLevel="2">
      <c r="A19" s="7" t="s">
        <v>34</v>
      </c>
      <c r="B19" s="2" t="s">
        <v>35</v>
      </c>
      <c r="C19" s="4">
        <v>34</v>
      </c>
    </row>
    <row r="20" spans="1:3" outlineLevel="1">
      <c r="A20" s="7"/>
      <c r="B20" s="10" t="s">
        <v>886</v>
      </c>
      <c r="C20" s="4">
        <f>SUBTOTAL(9,C19:C19)</f>
        <v>34</v>
      </c>
    </row>
    <row r="21" spans="1:3" outlineLevel="2">
      <c r="A21" s="7" t="s">
        <v>158</v>
      </c>
      <c r="B21" s="2" t="s">
        <v>159</v>
      </c>
      <c r="C21" s="4">
        <v>31</v>
      </c>
    </row>
    <row r="22" spans="1:3" outlineLevel="1">
      <c r="A22" s="7"/>
      <c r="B22" s="10" t="s">
        <v>891</v>
      </c>
      <c r="C22" s="4">
        <f>SUBTOTAL(9,C21:C21)</f>
        <v>31</v>
      </c>
    </row>
    <row r="23" spans="1:3" outlineLevel="2">
      <c r="A23" s="7" t="s">
        <v>191</v>
      </c>
      <c r="B23" s="2" t="s">
        <v>192</v>
      </c>
      <c r="C23" s="4">
        <v>113</v>
      </c>
    </row>
    <row r="24" spans="1:3" outlineLevel="1">
      <c r="A24" s="7"/>
      <c r="B24" s="10" t="s">
        <v>818</v>
      </c>
      <c r="C24" s="4">
        <f>SUBTOTAL(9,C23:C23)</f>
        <v>113</v>
      </c>
    </row>
    <row r="25" spans="1:3" outlineLevel="2">
      <c r="A25" s="7" t="s">
        <v>387</v>
      </c>
      <c r="B25" s="2" t="s">
        <v>388</v>
      </c>
      <c r="C25" s="4">
        <v>26</v>
      </c>
    </row>
    <row r="26" spans="1:3" outlineLevel="1">
      <c r="A26" s="7"/>
      <c r="B26" s="10" t="s">
        <v>908</v>
      </c>
      <c r="C26" s="4">
        <f>SUBTOTAL(9,C25:C25)</f>
        <v>26</v>
      </c>
    </row>
    <row r="27" spans="1:3" outlineLevel="2">
      <c r="A27" s="7" t="s">
        <v>276</v>
      </c>
      <c r="B27" s="2" t="s">
        <v>277</v>
      </c>
      <c r="C27" s="4">
        <v>3</v>
      </c>
    </row>
    <row r="28" spans="1:3" outlineLevel="1">
      <c r="A28" s="7"/>
      <c r="B28" s="10" t="s">
        <v>977</v>
      </c>
      <c r="C28" s="4">
        <f>SUBTOTAL(9,C27:C27)</f>
        <v>3</v>
      </c>
    </row>
    <row r="29" spans="1:3" outlineLevel="2">
      <c r="A29" s="7" t="s">
        <v>376</v>
      </c>
      <c r="B29" s="2" t="s">
        <v>377</v>
      </c>
      <c r="C29" s="4">
        <v>57</v>
      </c>
    </row>
    <row r="30" spans="1:3" outlineLevel="1">
      <c r="A30" s="7"/>
      <c r="B30" s="10" t="s">
        <v>849</v>
      </c>
      <c r="C30" s="4">
        <f>SUBTOTAL(9,C29:C29)</f>
        <v>57</v>
      </c>
    </row>
    <row r="31" spans="1:3" outlineLevel="2">
      <c r="A31" s="7" t="s">
        <v>489</v>
      </c>
      <c r="B31" s="2" t="s">
        <v>490</v>
      </c>
      <c r="C31" s="4">
        <v>44</v>
      </c>
    </row>
    <row r="32" spans="1:3" outlineLevel="1">
      <c r="A32" s="7"/>
      <c r="B32" s="10" t="s">
        <v>868</v>
      </c>
      <c r="C32" s="4">
        <f>SUBTOTAL(9,C31:C31)</f>
        <v>44</v>
      </c>
    </row>
    <row r="33" spans="1:3" outlineLevel="2">
      <c r="A33" s="7" t="s">
        <v>171</v>
      </c>
      <c r="B33" s="2" t="s">
        <v>14</v>
      </c>
      <c r="C33" s="4">
        <v>55</v>
      </c>
    </row>
    <row r="34" spans="1:3" outlineLevel="2">
      <c r="A34" s="7" t="s">
        <v>58</v>
      </c>
      <c r="B34" s="2" t="s">
        <v>14</v>
      </c>
      <c r="C34" s="4">
        <v>45</v>
      </c>
    </row>
    <row r="35" spans="1:3" outlineLevel="2">
      <c r="A35" s="7" t="s">
        <v>180</v>
      </c>
      <c r="B35" s="2" t="s">
        <v>14</v>
      </c>
      <c r="C35" s="4">
        <v>32</v>
      </c>
    </row>
    <row r="36" spans="1:3" outlineLevel="2">
      <c r="A36" s="7" t="s">
        <v>49</v>
      </c>
      <c r="B36" s="2" t="s">
        <v>14</v>
      </c>
      <c r="C36" s="4">
        <v>24</v>
      </c>
    </row>
    <row r="37" spans="1:3" outlineLevel="2">
      <c r="A37" s="7" t="s">
        <v>66</v>
      </c>
      <c r="B37" s="2" t="s">
        <v>14</v>
      </c>
      <c r="C37" s="4">
        <v>14</v>
      </c>
    </row>
    <row r="38" spans="1:3" outlineLevel="2">
      <c r="A38" s="7" t="s">
        <v>72</v>
      </c>
      <c r="B38" s="2" t="s">
        <v>14</v>
      </c>
      <c r="C38" s="4">
        <v>14</v>
      </c>
    </row>
    <row r="39" spans="1:3" outlineLevel="2">
      <c r="A39" s="7" t="s">
        <v>13</v>
      </c>
      <c r="B39" s="2" t="s">
        <v>14</v>
      </c>
      <c r="C39" s="4">
        <v>13</v>
      </c>
    </row>
    <row r="40" spans="1:3" outlineLevel="2">
      <c r="A40" s="7" t="s">
        <v>20</v>
      </c>
      <c r="B40" s="2" t="s">
        <v>14</v>
      </c>
      <c r="C40" s="4">
        <v>8</v>
      </c>
    </row>
    <row r="41" spans="1:3" outlineLevel="2">
      <c r="A41" s="7" t="s">
        <v>46</v>
      </c>
      <c r="B41" s="2" t="s">
        <v>14</v>
      </c>
      <c r="C41" s="4">
        <v>3</v>
      </c>
    </row>
    <row r="42" spans="1:3" outlineLevel="2">
      <c r="A42" s="7" t="s">
        <v>63</v>
      </c>
      <c r="B42" s="2" t="s">
        <v>14</v>
      </c>
      <c r="C42" s="4">
        <v>3</v>
      </c>
    </row>
    <row r="43" spans="1:3" outlineLevel="2">
      <c r="A43" s="7" t="s">
        <v>155</v>
      </c>
      <c r="B43" s="2" t="s">
        <v>14</v>
      </c>
      <c r="C43" s="4">
        <v>2</v>
      </c>
    </row>
    <row r="44" spans="1:3" outlineLevel="2">
      <c r="A44" s="7" t="s">
        <v>154</v>
      </c>
      <c r="B44" s="2" t="s">
        <v>14</v>
      </c>
      <c r="C44" s="4">
        <v>1</v>
      </c>
    </row>
    <row r="45" spans="1:3" outlineLevel="1">
      <c r="A45" s="7"/>
      <c r="B45" s="10" t="s">
        <v>851</v>
      </c>
      <c r="C45" s="4">
        <f>SUBTOTAL(9,C33:C44)</f>
        <v>214</v>
      </c>
    </row>
    <row r="46" spans="1:3" outlineLevel="2">
      <c r="A46" s="7" t="s">
        <v>227</v>
      </c>
      <c r="B46" s="2" t="s">
        <v>220</v>
      </c>
      <c r="C46" s="4">
        <v>29</v>
      </c>
    </row>
    <row r="47" spans="1:3" outlineLevel="1">
      <c r="A47" s="7"/>
      <c r="B47" s="10" t="s">
        <v>895</v>
      </c>
      <c r="C47" s="4">
        <f>SUBTOTAL(9,C46:C46)</f>
        <v>29</v>
      </c>
    </row>
    <row r="48" spans="1:3" outlineLevel="2">
      <c r="A48" s="7" t="s">
        <v>30</v>
      </c>
      <c r="B48" s="2" t="s">
        <v>31</v>
      </c>
      <c r="C48" s="4">
        <v>55</v>
      </c>
    </row>
    <row r="49" spans="1:3" outlineLevel="1">
      <c r="A49" s="7"/>
      <c r="B49" s="10" t="s">
        <v>852</v>
      </c>
      <c r="C49" s="4">
        <f>SUBTOTAL(9,C48:C48)</f>
        <v>55</v>
      </c>
    </row>
    <row r="50" spans="1:3" outlineLevel="2">
      <c r="A50" s="7" t="s">
        <v>130</v>
      </c>
      <c r="B50" s="2" t="s">
        <v>131</v>
      </c>
      <c r="C50" s="4">
        <v>3</v>
      </c>
    </row>
    <row r="51" spans="1:3" outlineLevel="1">
      <c r="A51" s="7"/>
      <c r="B51" s="10" t="s">
        <v>936</v>
      </c>
      <c r="C51" s="4">
        <f>SUBTOTAL(9,C50:C50)</f>
        <v>3</v>
      </c>
    </row>
    <row r="52" spans="1:3" outlineLevel="2">
      <c r="A52" s="7" t="s">
        <v>208</v>
      </c>
      <c r="B52" s="2" t="s">
        <v>196</v>
      </c>
      <c r="C52" s="4">
        <v>19</v>
      </c>
    </row>
    <row r="53" spans="1:3" outlineLevel="2">
      <c r="A53" s="7" t="s">
        <v>199</v>
      </c>
      <c r="B53" s="2" t="s">
        <v>196</v>
      </c>
      <c r="C53" s="4">
        <v>18</v>
      </c>
    </row>
    <row r="54" spans="1:3" outlineLevel="2">
      <c r="A54" s="7" t="s">
        <v>231</v>
      </c>
      <c r="B54" s="2" t="s">
        <v>196</v>
      </c>
      <c r="C54" s="4">
        <v>17</v>
      </c>
    </row>
    <row r="55" spans="1:3" outlineLevel="2">
      <c r="A55" s="7" t="s">
        <v>198</v>
      </c>
      <c r="B55" s="2" t="s">
        <v>196</v>
      </c>
      <c r="C55" s="4">
        <v>2</v>
      </c>
    </row>
    <row r="56" spans="1:3" outlineLevel="2">
      <c r="A56" s="7" t="s">
        <v>195</v>
      </c>
      <c r="B56" s="2" t="s">
        <v>196</v>
      </c>
      <c r="C56" s="4">
        <v>0</v>
      </c>
    </row>
    <row r="57" spans="1:3" outlineLevel="1">
      <c r="A57" s="7"/>
      <c r="B57" s="10" t="s">
        <v>923</v>
      </c>
      <c r="C57" s="4">
        <f>SUBTOTAL(9,C52:C56)</f>
        <v>56</v>
      </c>
    </row>
    <row r="58" spans="1:3" outlineLevel="2">
      <c r="A58" s="7" t="s">
        <v>454</v>
      </c>
      <c r="B58" s="2" t="s">
        <v>97</v>
      </c>
      <c r="C58" s="4">
        <v>46</v>
      </c>
    </row>
    <row r="59" spans="1:3" outlineLevel="2">
      <c r="A59" s="7" t="s">
        <v>160</v>
      </c>
      <c r="B59" s="2" t="s">
        <v>97</v>
      </c>
      <c r="C59" s="4">
        <v>45</v>
      </c>
    </row>
    <row r="60" spans="1:3" outlineLevel="2">
      <c r="A60" s="7" t="s">
        <v>254</v>
      </c>
      <c r="B60" s="2" t="s">
        <v>97</v>
      </c>
      <c r="C60" s="4">
        <v>29</v>
      </c>
    </row>
    <row r="61" spans="1:3" outlineLevel="2">
      <c r="A61" s="7" t="s">
        <v>310</v>
      </c>
      <c r="B61" s="2" t="s">
        <v>97</v>
      </c>
      <c r="C61" s="4">
        <v>14</v>
      </c>
    </row>
    <row r="62" spans="1:3" outlineLevel="2">
      <c r="A62" s="7" t="s">
        <v>339</v>
      </c>
      <c r="B62" s="2" t="s">
        <v>97</v>
      </c>
      <c r="C62" s="4">
        <v>1</v>
      </c>
    </row>
    <row r="63" spans="1:3" outlineLevel="1">
      <c r="A63" s="7"/>
      <c r="B63" s="10" t="s">
        <v>865</v>
      </c>
      <c r="C63" s="4">
        <f>SUBTOTAL(9,C58:C62)</f>
        <v>135</v>
      </c>
    </row>
    <row r="64" spans="1:3" outlineLevel="2">
      <c r="A64" s="7" t="s">
        <v>237</v>
      </c>
      <c r="B64" s="2" t="s">
        <v>238</v>
      </c>
      <c r="C64" s="4">
        <v>17</v>
      </c>
    </row>
    <row r="65" spans="1:3" outlineLevel="1">
      <c r="A65" s="7"/>
      <c r="B65" s="10" t="s">
        <v>932</v>
      </c>
      <c r="C65" s="4">
        <f>SUBTOTAL(9,C64:C64)</f>
        <v>17</v>
      </c>
    </row>
    <row r="66" spans="1:3" outlineLevel="2">
      <c r="A66" s="7" t="s">
        <v>493</v>
      </c>
      <c r="B66" s="2" t="s">
        <v>494</v>
      </c>
      <c r="C66" s="4">
        <v>14</v>
      </c>
    </row>
    <row r="67" spans="1:3" outlineLevel="1">
      <c r="A67" s="7"/>
      <c r="B67" s="10" t="s">
        <v>938</v>
      </c>
      <c r="C67" s="4">
        <f>SUBTOTAL(9,C66:C66)</f>
        <v>14</v>
      </c>
    </row>
    <row r="68" spans="1:3" outlineLevel="2">
      <c r="A68" s="7" t="s">
        <v>364</v>
      </c>
      <c r="B68" s="2" t="s">
        <v>365</v>
      </c>
      <c r="C68" s="4">
        <v>33</v>
      </c>
    </row>
    <row r="69" spans="1:3" outlineLevel="2">
      <c r="A69" s="7" t="s">
        <v>478</v>
      </c>
      <c r="B69" s="2" t="s">
        <v>365</v>
      </c>
      <c r="C69" s="4">
        <v>17</v>
      </c>
    </row>
    <row r="70" spans="1:3" outlineLevel="1">
      <c r="A70" s="7"/>
      <c r="B70" s="10" t="s">
        <v>888</v>
      </c>
      <c r="C70" s="4">
        <f>SUBTOTAL(9,C68:C69)</f>
        <v>50</v>
      </c>
    </row>
    <row r="71" spans="1:3" outlineLevel="2">
      <c r="A71" s="7" t="s">
        <v>270</v>
      </c>
      <c r="B71" s="2" t="s">
        <v>271</v>
      </c>
      <c r="C71" s="4">
        <v>59</v>
      </c>
    </row>
    <row r="72" spans="1:3" outlineLevel="1">
      <c r="A72" s="7"/>
      <c r="B72" s="10" t="s">
        <v>847</v>
      </c>
      <c r="C72" s="4">
        <f>SUBTOTAL(9,C71:C71)</f>
        <v>59</v>
      </c>
    </row>
    <row r="73" spans="1:3" outlineLevel="2">
      <c r="A73" s="7" t="s">
        <v>202</v>
      </c>
      <c r="B73" s="2" t="s">
        <v>203</v>
      </c>
      <c r="C73" s="4">
        <v>51</v>
      </c>
    </row>
    <row r="74" spans="1:3" outlineLevel="1">
      <c r="A74" s="7"/>
      <c r="B74" s="10" t="s">
        <v>859</v>
      </c>
      <c r="C74" s="4">
        <f>SUBTOTAL(9,C73:C73)</f>
        <v>51</v>
      </c>
    </row>
    <row r="75" spans="1:3" outlineLevel="2">
      <c r="A75" s="7" t="s">
        <v>222</v>
      </c>
      <c r="B75" s="2" t="s">
        <v>89</v>
      </c>
      <c r="C75" s="4">
        <v>46</v>
      </c>
    </row>
    <row r="76" spans="1:3" outlineLevel="1">
      <c r="A76" s="7"/>
      <c r="B76" s="10" t="s">
        <v>864</v>
      </c>
      <c r="C76" s="4">
        <f>SUBTOTAL(9,C75:C75)</f>
        <v>46</v>
      </c>
    </row>
    <row r="77" spans="1:3" outlineLevel="2">
      <c r="A77" s="7" t="s">
        <v>366</v>
      </c>
      <c r="B77" s="2" t="s">
        <v>289</v>
      </c>
      <c r="C77" s="4">
        <v>62</v>
      </c>
    </row>
    <row r="78" spans="1:3" outlineLevel="2">
      <c r="A78" s="7" t="s">
        <v>288</v>
      </c>
      <c r="B78" s="2" t="s">
        <v>289</v>
      </c>
      <c r="C78" s="4">
        <v>27</v>
      </c>
    </row>
    <row r="79" spans="1:3" outlineLevel="1">
      <c r="A79" s="7"/>
      <c r="B79" s="10" t="s">
        <v>842</v>
      </c>
      <c r="C79" s="4">
        <f>SUBTOTAL(9,C77:C78)</f>
        <v>89</v>
      </c>
    </row>
    <row r="80" spans="1:3" outlineLevel="2">
      <c r="A80" s="7" t="s">
        <v>322</v>
      </c>
      <c r="B80" s="2" t="s">
        <v>275</v>
      </c>
      <c r="C80" s="4">
        <v>61</v>
      </c>
    </row>
    <row r="81" spans="1:3" outlineLevel="2">
      <c r="A81" s="7" t="s">
        <v>274</v>
      </c>
      <c r="B81" s="2" t="s">
        <v>275</v>
      </c>
      <c r="C81" s="4">
        <v>14</v>
      </c>
    </row>
    <row r="82" spans="1:3" outlineLevel="1">
      <c r="A82" s="7"/>
      <c r="B82" s="10" t="s">
        <v>845</v>
      </c>
      <c r="C82" s="4">
        <f>SUBTOTAL(9,C80:C81)</f>
        <v>75</v>
      </c>
    </row>
    <row r="83" spans="1:3" outlineLevel="2">
      <c r="A83" s="7" t="s">
        <v>367</v>
      </c>
      <c r="B83" s="2" t="s">
        <v>368</v>
      </c>
      <c r="C83" s="4">
        <v>28</v>
      </c>
    </row>
    <row r="84" spans="1:3" outlineLevel="1">
      <c r="A84" s="7"/>
      <c r="B84" s="10" t="s">
        <v>902</v>
      </c>
      <c r="C84" s="4">
        <f>SUBTOTAL(9,C83:C83)</f>
        <v>28</v>
      </c>
    </row>
    <row r="85" spans="1:3" outlineLevel="2">
      <c r="A85" s="7" t="s">
        <v>477</v>
      </c>
      <c r="B85" s="2" t="s">
        <v>383</v>
      </c>
      <c r="C85" s="4">
        <v>53</v>
      </c>
    </row>
    <row r="86" spans="1:3" outlineLevel="2">
      <c r="A86" s="7" t="s">
        <v>392</v>
      </c>
      <c r="B86" s="2" t="s">
        <v>383</v>
      </c>
      <c r="C86" s="4">
        <v>53</v>
      </c>
    </row>
    <row r="87" spans="1:3" outlineLevel="2">
      <c r="A87" s="7" t="s">
        <v>414</v>
      </c>
      <c r="B87" s="2" t="s">
        <v>383</v>
      </c>
      <c r="C87" s="4">
        <v>44</v>
      </c>
    </row>
    <row r="88" spans="1:3" outlineLevel="2">
      <c r="A88" s="7" t="s">
        <v>439</v>
      </c>
      <c r="B88" s="2" t="s">
        <v>383</v>
      </c>
      <c r="C88" s="4">
        <v>41</v>
      </c>
    </row>
    <row r="89" spans="1:3" outlineLevel="2">
      <c r="A89" s="7" t="s">
        <v>432</v>
      </c>
      <c r="B89" s="2" t="s">
        <v>383</v>
      </c>
      <c r="C89" s="4">
        <v>37</v>
      </c>
    </row>
    <row r="90" spans="1:3" outlineLevel="2">
      <c r="A90" s="7" t="s">
        <v>409</v>
      </c>
      <c r="B90" s="2" t="s">
        <v>383</v>
      </c>
      <c r="C90" s="4">
        <v>36</v>
      </c>
    </row>
    <row r="91" spans="1:3" outlineLevel="2">
      <c r="A91" s="7" t="s">
        <v>466</v>
      </c>
      <c r="B91" s="2" t="s">
        <v>383</v>
      </c>
      <c r="C91" s="4">
        <v>36</v>
      </c>
    </row>
    <row r="92" spans="1:3" outlineLevel="2">
      <c r="A92" s="7" t="s">
        <v>416</v>
      </c>
      <c r="B92" s="2" t="s">
        <v>383</v>
      </c>
      <c r="C92" s="4">
        <v>26</v>
      </c>
    </row>
    <row r="93" spans="1:3" outlineLevel="2">
      <c r="A93" s="7" t="s">
        <v>401</v>
      </c>
      <c r="B93" s="2" t="s">
        <v>383</v>
      </c>
      <c r="C93" s="4">
        <v>22</v>
      </c>
    </row>
    <row r="94" spans="1:3" outlineLevel="2">
      <c r="A94" s="7" t="s">
        <v>417</v>
      </c>
      <c r="B94" s="2" t="s">
        <v>383</v>
      </c>
      <c r="C94" s="4">
        <v>21</v>
      </c>
    </row>
    <row r="95" spans="1:3" outlineLevel="2">
      <c r="A95" s="7" t="s">
        <v>435</v>
      </c>
      <c r="B95" s="2" t="s">
        <v>383</v>
      </c>
      <c r="C95" s="4">
        <v>21</v>
      </c>
    </row>
    <row r="96" spans="1:3" outlineLevel="2">
      <c r="A96" s="7" t="s">
        <v>449</v>
      </c>
      <c r="B96" s="2" t="s">
        <v>383</v>
      </c>
      <c r="C96" s="4">
        <v>14</v>
      </c>
    </row>
    <row r="97" spans="1:3" outlineLevel="2">
      <c r="A97" s="7" t="s">
        <v>441</v>
      </c>
      <c r="B97" s="2" t="s">
        <v>383</v>
      </c>
      <c r="C97" s="4">
        <v>7</v>
      </c>
    </row>
    <row r="98" spans="1:3" outlineLevel="2">
      <c r="A98" s="7" t="s">
        <v>419</v>
      </c>
      <c r="B98" s="2" t="s">
        <v>383</v>
      </c>
      <c r="C98" s="4">
        <v>5</v>
      </c>
    </row>
    <row r="99" spans="1:3" outlineLevel="2">
      <c r="A99" s="7" t="s">
        <v>384</v>
      </c>
      <c r="B99" s="2" t="s">
        <v>383</v>
      </c>
      <c r="C99" s="4">
        <v>3</v>
      </c>
    </row>
    <row r="100" spans="1:3" outlineLevel="2">
      <c r="A100" s="7" t="s">
        <v>440</v>
      </c>
      <c r="B100" s="2" t="s">
        <v>383</v>
      </c>
      <c r="C100" s="4">
        <v>1</v>
      </c>
    </row>
    <row r="101" spans="1:3" outlineLevel="2">
      <c r="A101" s="7" t="s">
        <v>446</v>
      </c>
      <c r="B101" s="2" t="s">
        <v>383</v>
      </c>
      <c r="C101" s="4">
        <v>1</v>
      </c>
    </row>
    <row r="102" spans="1:3" outlineLevel="2">
      <c r="A102" s="7" t="s">
        <v>444</v>
      </c>
      <c r="B102" s="2" t="s">
        <v>383</v>
      </c>
      <c r="C102" s="4">
        <v>1</v>
      </c>
    </row>
    <row r="103" spans="1:3" outlineLevel="1">
      <c r="A103" s="7"/>
      <c r="B103" s="10" t="s">
        <v>854</v>
      </c>
      <c r="C103" s="4">
        <f>SUBTOTAL(9,C85:C102)</f>
        <v>422</v>
      </c>
    </row>
    <row r="104" spans="1:3" outlineLevel="2">
      <c r="A104" s="7" t="s">
        <v>29</v>
      </c>
      <c r="B104" s="2" t="s">
        <v>10</v>
      </c>
      <c r="C104" s="4">
        <v>76</v>
      </c>
    </row>
    <row r="105" spans="1:3" outlineLevel="2">
      <c r="A105" s="7" t="s">
        <v>107</v>
      </c>
      <c r="B105" s="2" t="s">
        <v>10</v>
      </c>
      <c r="C105" s="4">
        <v>49</v>
      </c>
    </row>
    <row r="106" spans="1:3" outlineLevel="2">
      <c r="A106" s="7" t="s">
        <v>223</v>
      </c>
      <c r="B106" s="2" t="s">
        <v>10</v>
      </c>
      <c r="C106" s="4">
        <v>29</v>
      </c>
    </row>
    <row r="107" spans="1:3" outlineLevel="2">
      <c r="A107" s="7" t="s">
        <v>244</v>
      </c>
      <c r="B107" s="2" t="s">
        <v>10</v>
      </c>
      <c r="C107" s="4">
        <v>24</v>
      </c>
    </row>
    <row r="108" spans="1:3" outlineLevel="2">
      <c r="A108" s="7" t="s">
        <v>245</v>
      </c>
      <c r="B108" s="2" t="s">
        <v>10</v>
      </c>
      <c r="C108" s="4">
        <v>8</v>
      </c>
    </row>
    <row r="109" spans="1:3" outlineLevel="2">
      <c r="A109" s="7" t="s">
        <v>17</v>
      </c>
      <c r="B109" s="2" t="s">
        <v>10</v>
      </c>
      <c r="C109" s="4">
        <v>1</v>
      </c>
    </row>
    <row r="110" spans="1:3" outlineLevel="1">
      <c r="A110" s="7"/>
      <c r="B110" s="10" t="s">
        <v>828</v>
      </c>
      <c r="C110" s="4">
        <f>SUBTOTAL(9,C104:C109)</f>
        <v>187</v>
      </c>
    </row>
    <row r="111" spans="1:3" outlineLevel="2">
      <c r="A111" s="7" t="s">
        <v>260</v>
      </c>
      <c r="B111" s="2" t="s">
        <v>261</v>
      </c>
      <c r="C111" s="4">
        <v>19</v>
      </c>
    </row>
    <row r="112" spans="1:3" outlineLevel="1">
      <c r="A112" s="7"/>
      <c r="B112" s="10" t="s">
        <v>924</v>
      </c>
      <c r="C112" s="4">
        <f>SUBTOTAL(9,C111:C111)</f>
        <v>19</v>
      </c>
    </row>
    <row r="113" spans="1:3" outlineLevel="2">
      <c r="A113" s="7" t="s">
        <v>255</v>
      </c>
      <c r="B113" s="2" t="s">
        <v>214</v>
      </c>
      <c r="C113" s="4">
        <v>50</v>
      </c>
    </row>
    <row r="114" spans="1:3" outlineLevel="1">
      <c r="A114" s="7"/>
      <c r="B114" s="10" t="s">
        <v>835</v>
      </c>
      <c r="C114" s="4">
        <f>SUBTOTAL(9,C113:C113)</f>
        <v>50</v>
      </c>
    </row>
    <row r="115" spans="1:3" outlineLevel="2">
      <c r="A115" s="7" t="s">
        <v>42</v>
      </c>
      <c r="B115" s="2" t="s">
        <v>43</v>
      </c>
      <c r="C115" s="4">
        <v>28</v>
      </c>
    </row>
    <row r="116" spans="1:3" outlineLevel="1">
      <c r="A116" s="7"/>
      <c r="B116" s="10" t="s">
        <v>901</v>
      </c>
      <c r="C116" s="4">
        <f>SUBTOTAL(9,C115:C115)</f>
        <v>28</v>
      </c>
    </row>
    <row r="117" spans="1:3" outlineLevel="2">
      <c r="A117" s="7" t="s">
        <v>301</v>
      </c>
      <c r="B117" s="2" t="s">
        <v>302</v>
      </c>
      <c r="C117" s="4">
        <v>71</v>
      </c>
    </row>
    <row r="118" spans="1:3" outlineLevel="1">
      <c r="A118" s="7"/>
      <c r="B118" s="10" t="s">
        <v>832</v>
      </c>
      <c r="C118" s="4">
        <f>SUBTOTAL(9,C117:C117)</f>
        <v>71</v>
      </c>
    </row>
    <row r="119" spans="1:3" outlineLevel="2">
      <c r="A119" s="7" t="s">
        <v>232</v>
      </c>
      <c r="B119" s="2" t="s">
        <v>233</v>
      </c>
      <c r="C119" s="4">
        <v>10</v>
      </c>
    </row>
    <row r="120" spans="1:3" outlineLevel="1">
      <c r="A120" s="7"/>
      <c r="B120" s="10" t="s">
        <v>953</v>
      </c>
      <c r="C120" s="4">
        <f>SUBTOTAL(9,C119:C119)</f>
        <v>10</v>
      </c>
    </row>
    <row r="121" spans="1:3" outlineLevel="2">
      <c r="A121" s="7" t="s">
        <v>228</v>
      </c>
      <c r="B121" s="2" t="s">
        <v>229</v>
      </c>
      <c r="C121" s="4">
        <v>48</v>
      </c>
    </row>
    <row r="122" spans="1:3" outlineLevel="1">
      <c r="A122" s="7"/>
      <c r="B122" s="10" t="s">
        <v>862</v>
      </c>
      <c r="C122" s="4">
        <f>SUBTOTAL(9,C121:C121)</f>
        <v>48</v>
      </c>
    </row>
    <row r="123" spans="1:3" outlineLevel="2">
      <c r="A123" s="7" t="s">
        <v>450</v>
      </c>
      <c r="B123" s="2" t="s">
        <v>451</v>
      </c>
      <c r="C123" s="4">
        <v>7</v>
      </c>
    </row>
    <row r="124" spans="1:3" outlineLevel="1">
      <c r="A124" s="7"/>
      <c r="B124" s="10" t="s">
        <v>964</v>
      </c>
      <c r="C124" s="4">
        <f>SUBTOTAL(9,C123:C123)</f>
        <v>7</v>
      </c>
    </row>
    <row r="125" spans="1:3" outlineLevel="2">
      <c r="A125" s="7" t="s">
        <v>427</v>
      </c>
      <c r="B125" s="2" t="s">
        <v>428</v>
      </c>
      <c r="C125" s="4">
        <v>40</v>
      </c>
    </row>
    <row r="126" spans="1:3" outlineLevel="1">
      <c r="A126" s="7"/>
      <c r="B126" s="10" t="s">
        <v>875</v>
      </c>
      <c r="C126" s="4">
        <f>SUBTOTAL(9,C125:C125)</f>
        <v>40</v>
      </c>
    </row>
    <row r="127" spans="1:3" outlineLevel="2">
      <c r="A127" s="7" t="s">
        <v>129</v>
      </c>
      <c r="B127" s="2" t="s">
        <v>101</v>
      </c>
      <c r="C127" s="4">
        <v>58</v>
      </c>
    </row>
    <row r="128" spans="1:3" outlineLevel="2">
      <c r="A128" s="7" t="s">
        <v>100</v>
      </c>
      <c r="B128" s="2" t="s">
        <v>101</v>
      </c>
      <c r="C128" s="4">
        <v>35</v>
      </c>
    </row>
    <row r="129" spans="1:3" outlineLevel="1">
      <c r="A129" s="7"/>
      <c r="B129" s="10" t="s">
        <v>848</v>
      </c>
      <c r="C129" s="4">
        <f>SUBTOTAL(9,C127:C128)</f>
        <v>93</v>
      </c>
    </row>
    <row r="130" spans="1:3" outlineLevel="2">
      <c r="A130" s="7" t="s">
        <v>206</v>
      </c>
      <c r="B130" s="2" t="s">
        <v>207</v>
      </c>
      <c r="C130" s="4">
        <v>118</v>
      </c>
    </row>
    <row r="131" spans="1:3" outlineLevel="1">
      <c r="A131" s="7"/>
      <c r="B131" s="10" t="s">
        <v>817</v>
      </c>
      <c r="C131" s="4">
        <f>SUBTOTAL(9,C130:C130)</f>
        <v>118</v>
      </c>
    </row>
    <row r="132" spans="1:3" outlineLevel="2">
      <c r="A132" s="7" t="s">
        <v>3</v>
      </c>
      <c r="B132" s="2" t="s">
        <v>4</v>
      </c>
      <c r="C132" s="4">
        <v>284</v>
      </c>
    </row>
    <row r="133" spans="1:3" outlineLevel="2">
      <c r="A133" s="7" t="s">
        <v>179</v>
      </c>
      <c r="B133" s="2" t="s">
        <v>4</v>
      </c>
      <c r="C133" s="4">
        <v>20</v>
      </c>
    </row>
    <row r="134" spans="1:3" outlineLevel="2">
      <c r="A134" s="7" t="s">
        <v>168</v>
      </c>
      <c r="B134" s="2" t="s">
        <v>4</v>
      </c>
      <c r="C134" s="4">
        <v>19</v>
      </c>
    </row>
    <row r="135" spans="1:3" outlineLevel="1">
      <c r="A135" s="7"/>
      <c r="B135" s="10" t="s">
        <v>811</v>
      </c>
      <c r="C135" s="4">
        <f>SUBTOTAL(9,C132:C134)</f>
        <v>323</v>
      </c>
    </row>
    <row r="136" spans="1:3" outlineLevel="2">
      <c r="A136" s="7" t="s">
        <v>460</v>
      </c>
      <c r="B136" s="2" t="s">
        <v>287</v>
      </c>
      <c r="C136" s="4">
        <v>80</v>
      </c>
    </row>
    <row r="137" spans="1:3" outlineLevel="1">
      <c r="A137" s="7"/>
      <c r="B137" s="10" t="s">
        <v>820</v>
      </c>
      <c r="C137" s="4">
        <f>SUBTOTAL(9,C136:C136)</f>
        <v>80</v>
      </c>
    </row>
    <row r="138" spans="1:3" outlineLevel="2">
      <c r="A138" s="7" t="s">
        <v>356</v>
      </c>
      <c r="B138" s="2" t="s">
        <v>357</v>
      </c>
      <c r="C138" s="4">
        <v>16</v>
      </c>
    </row>
    <row r="139" spans="1:3" outlineLevel="1">
      <c r="A139" s="7"/>
      <c r="B139" s="10" t="s">
        <v>935</v>
      </c>
      <c r="C139" s="4">
        <f>SUBTOTAL(9,C138:C138)</f>
        <v>16</v>
      </c>
    </row>
    <row r="140" spans="1:3" outlineLevel="2">
      <c r="A140" s="7" t="s">
        <v>69</v>
      </c>
      <c r="B140" s="2" t="s">
        <v>65</v>
      </c>
      <c r="C140" s="4">
        <v>38</v>
      </c>
    </row>
    <row r="141" spans="1:3" outlineLevel="1">
      <c r="A141" s="7"/>
      <c r="B141" s="10" t="s">
        <v>876</v>
      </c>
      <c r="C141" s="4">
        <f>SUBTOTAL(9,C140:C140)</f>
        <v>38</v>
      </c>
    </row>
    <row r="142" spans="1:3" outlineLevel="2">
      <c r="A142" s="7" t="s">
        <v>491</v>
      </c>
      <c r="B142" s="2" t="s">
        <v>492</v>
      </c>
      <c r="C142" s="4">
        <v>2</v>
      </c>
    </row>
    <row r="143" spans="1:3" outlineLevel="1">
      <c r="A143" s="7"/>
      <c r="B143" s="10" t="s">
        <v>982</v>
      </c>
      <c r="C143" s="4">
        <f>SUBTOTAL(9,C142:C142)</f>
        <v>2</v>
      </c>
    </row>
    <row r="144" spans="1:3" outlineLevel="2">
      <c r="A144" s="7" t="s">
        <v>142</v>
      </c>
      <c r="B144" s="2" t="s">
        <v>143</v>
      </c>
      <c r="C144" s="4">
        <v>12</v>
      </c>
    </row>
    <row r="145" spans="1:3" outlineLevel="1">
      <c r="A145" s="7"/>
      <c r="B145" s="10" t="s">
        <v>945</v>
      </c>
      <c r="C145" s="4">
        <f>SUBTOTAL(9,C144:C144)</f>
        <v>12</v>
      </c>
    </row>
    <row r="146" spans="1:3" outlineLevel="2">
      <c r="A146" s="7" t="s">
        <v>172</v>
      </c>
      <c r="B146" s="2" t="s">
        <v>173</v>
      </c>
      <c r="C146" s="4">
        <v>63</v>
      </c>
    </row>
    <row r="147" spans="1:3" outlineLevel="2">
      <c r="A147" s="7" t="s">
        <v>448</v>
      </c>
      <c r="B147" s="2" t="s">
        <v>173</v>
      </c>
      <c r="C147" s="4">
        <v>12</v>
      </c>
    </row>
    <row r="148" spans="1:3" outlineLevel="2">
      <c r="A148" s="7" t="s">
        <v>447</v>
      </c>
      <c r="B148" s="2" t="s">
        <v>173</v>
      </c>
      <c r="C148" s="4">
        <v>10</v>
      </c>
    </row>
    <row r="149" spans="1:3" outlineLevel="1">
      <c r="A149" s="7"/>
      <c r="B149" s="10" t="s">
        <v>840</v>
      </c>
      <c r="C149" s="4">
        <f>SUBTOTAL(9,C146:C148)</f>
        <v>85</v>
      </c>
    </row>
    <row r="150" spans="1:3" outlineLevel="2">
      <c r="A150" s="7" t="s">
        <v>98</v>
      </c>
      <c r="B150" s="2" t="s">
        <v>99</v>
      </c>
      <c r="C150" s="4">
        <v>44</v>
      </c>
    </row>
    <row r="151" spans="1:3" outlineLevel="1">
      <c r="A151" s="7"/>
      <c r="B151" s="10" t="s">
        <v>869</v>
      </c>
      <c r="C151" s="4">
        <f>SUBTOTAL(9,C150:C150)</f>
        <v>44</v>
      </c>
    </row>
    <row r="152" spans="1:3" outlineLevel="2">
      <c r="A152" s="7" t="s">
        <v>408</v>
      </c>
      <c r="B152" s="2" t="s">
        <v>82</v>
      </c>
      <c r="C152" s="4">
        <v>4</v>
      </c>
    </row>
    <row r="153" spans="1:3" outlineLevel="1">
      <c r="A153" s="7"/>
      <c r="B153" s="10" t="s">
        <v>910</v>
      </c>
      <c r="C153" s="4">
        <f>SUBTOTAL(9,C152:C152)</f>
        <v>4</v>
      </c>
    </row>
    <row r="154" spans="1:3" outlineLevel="2">
      <c r="A154" s="7" t="s">
        <v>464</v>
      </c>
      <c r="B154" s="2" t="s">
        <v>465</v>
      </c>
      <c r="C154" s="4">
        <v>34</v>
      </c>
    </row>
    <row r="155" spans="1:3" outlineLevel="2">
      <c r="A155" s="7" t="s">
        <v>483</v>
      </c>
      <c r="B155" s="2" t="s">
        <v>465</v>
      </c>
      <c r="C155" s="4">
        <v>10</v>
      </c>
    </row>
    <row r="156" spans="1:3" outlineLevel="1">
      <c r="A156" s="7"/>
      <c r="B156" s="10" t="s">
        <v>885</v>
      </c>
      <c r="C156" s="4">
        <f>SUBTOTAL(9,C154:C155)</f>
        <v>44</v>
      </c>
    </row>
    <row r="157" spans="1:3" outlineLevel="2">
      <c r="A157" s="7" t="s">
        <v>300</v>
      </c>
      <c r="B157" s="2" t="s">
        <v>135</v>
      </c>
      <c r="C157" s="4">
        <v>31</v>
      </c>
    </row>
    <row r="158" spans="1:3" outlineLevel="1">
      <c r="A158" s="7"/>
      <c r="B158" s="10" t="s">
        <v>893</v>
      </c>
      <c r="C158" s="4">
        <f>SUBTOTAL(9,C157:C157)</f>
        <v>31</v>
      </c>
    </row>
    <row r="159" spans="1:3" outlineLevel="2">
      <c r="A159" s="7" t="s">
        <v>318</v>
      </c>
      <c r="B159" s="2" t="s">
        <v>319</v>
      </c>
      <c r="C159" s="4">
        <v>22</v>
      </c>
    </row>
    <row r="160" spans="1:3" outlineLevel="1">
      <c r="A160" s="7"/>
      <c r="B160" s="10" t="s">
        <v>918</v>
      </c>
      <c r="C160" s="4">
        <f>SUBTOTAL(9,C159:C159)</f>
        <v>22</v>
      </c>
    </row>
    <row r="161" spans="1:3" outlineLevel="2">
      <c r="A161" s="7" t="s">
        <v>163</v>
      </c>
      <c r="B161" s="2" t="s">
        <v>164</v>
      </c>
      <c r="C161" s="4">
        <v>51</v>
      </c>
    </row>
    <row r="162" spans="1:3" outlineLevel="1">
      <c r="A162" s="7"/>
      <c r="B162" s="10" t="s">
        <v>858</v>
      </c>
      <c r="C162" s="4">
        <f>SUBTOTAL(9,C161:C161)</f>
        <v>51</v>
      </c>
    </row>
    <row r="163" spans="1:3" outlineLevel="2">
      <c r="A163" s="7" t="s">
        <v>216</v>
      </c>
      <c r="B163" s="2" t="s">
        <v>217</v>
      </c>
      <c r="C163" s="4">
        <v>17</v>
      </c>
    </row>
    <row r="164" spans="1:3" outlineLevel="1">
      <c r="A164" s="7"/>
      <c r="B164" s="10" t="s">
        <v>934</v>
      </c>
      <c r="C164" s="4">
        <f>SUBTOTAL(9,C163:C163)</f>
        <v>17</v>
      </c>
    </row>
    <row r="165" spans="1:3" outlineLevel="2">
      <c r="A165" s="7" t="s">
        <v>145</v>
      </c>
      <c r="B165" s="2" t="s">
        <v>146</v>
      </c>
      <c r="C165" s="4">
        <v>54</v>
      </c>
    </row>
    <row r="166" spans="1:3" outlineLevel="1">
      <c r="A166" s="7"/>
      <c r="B166" s="10" t="s">
        <v>853</v>
      </c>
      <c r="C166" s="4">
        <f>SUBTOTAL(9,C165:C165)</f>
        <v>54</v>
      </c>
    </row>
    <row r="167" spans="1:3" outlineLevel="2">
      <c r="A167" s="7" t="s">
        <v>315</v>
      </c>
      <c r="B167" s="2" t="s">
        <v>316</v>
      </c>
      <c r="C167" s="4">
        <v>53</v>
      </c>
    </row>
    <row r="168" spans="1:3" outlineLevel="1">
      <c r="A168" s="7"/>
      <c r="B168" s="10" t="s">
        <v>856</v>
      </c>
      <c r="C168" s="4">
        <f>SUBTOTAL(9,C167:C167)</f>
        <v>53</v>
      </c>
    </row>
    <row r="169" spans="1:3" outlineLevel="2">
      <c r="A169" s="7" t="s">
        <v>351</v>
      </c>
      <c r="B169" s="2" t="s">
        <v>150</v>
      </c>
      <c r="C169" s="4">
        <v>137</v>
      </c>
    </row>
    <row r="170" spans="1:3" outlineLevel="2">
      <c r="A170" s="7" t="s">
        <v>317</v>
      </c>
      <c r="B170" s="2" t="s">
        <v>150</v>
      </c>
      <c r="C170" s="4">
        <v>112</v>
      </c>
    </row>
    <row r="171" spans="1:3" outlineLevel="2">
      <c r="A171" s="7" t="s">
        <v>149</v>
      </c>
      <c r="B171" s="2" t="s">
        <v>150</v>
      </c>
      <c r="C171" s="4">
        <v>79</v>
      </c>
    </row>
    <row r="172" spans="1:3" outlineLevel="1">
      <c r="A172" s="7"/>
      <c r="B172" s="10" t="s">
        <v>813</v>
      </c>
      <c r="C172" s="4">
        <f>SUBTOTAL(9,C169:C171)</f>
        <v>328</v>
      </c>
    </row>
    <row r="173" spans="1:3" outlineLevel="2">
      <c r="A173" s="7" t="s">
        <v>251</v>
      </c>
      <c r="B173" s="2" t="s">
        <v>252</v>
      </c>
      <c r="C173" s="4">
        <v>31</v>
      </c>
    </row>
    <row r="174" spans="1:3" outlineLevel="1">
      <c r="A174" s="7"/>
      <c r="B174" s="10" t="s">
        <v>892</v>
      </c>
      <c r="C174" s="4">
        <f>SUBTOTAL(9,C173:C173)</f>
        <v>31</v>
      </c>
    </row>
    <row r="175" spans="1:3" outlineLevel="2">
      <c r="A175" s="7" t="s">
        <v>406</v>
      </c>
      <c r="B175" s="2" t="s">
        <v>407</v>
      </c>
      <c r="C175" s="4">
        <v>33</v>
      </c>
    </row>
    <row r="176" spans="1:3" outlineLevel="1">
      <c r="A176" s="7"/>
      <c r="B176" s="10" t="s">
        <v>889</v>
      </c>
      <c r="C176" s="4">
        <f>SUBTOTAL(9,C175:C175)</f>
        <v>33</v>
      </c>
    </row>
    <row r="177" spans="1:3" outlineLevel="2">
      <c r="A177" s="7" t="s">
        <v>40</v>
      </c>
      <c r="B177" s="2" t="s">
        <v>41</v>
      </c>
      <c r="C177" s="4">
        <v>33</v>
      </c>
    </row>
    <row r="178" spans="1:3" outlineLevel="1">
      <c r="A178" s="7"/>
      <c r="B178" s="10" t="s">
        <v>887</v>
      </c>
      <c r="C178" s="4">
        <f>SUBTOTAL(9,C177:C177)</f>
        <v>33</v>
      </c>
    </row>
    <row r="179" spans="1:3" outlineLevel="2">
      <c r="A179" s="7" t="s">
        <v>242</v>
      </c>
      <c r="B179" s="2" t="s">
        <v>243</v>
      </c>
      <c r="C179" s="4">
        <v>20</v>
      </c>
    </row>
    <row r="180" spans="1:3" outlineLevel="1">
      <c r="A180" s="7"/>
      <c r="B180" s="10" t="s">
        <v>921</v>
      </c>
      <c r="C180" s="4">
        <f>SUBTOTAL(9,C179:C179)</f>
        <v>20</v>
      </c>
    </row>
    <row r="181" spans="1:3" outlineLevel="2">
      <c r="A181" s="7" t="s">
        <v>297</v>
      </c>
      <c r="B181" s="2" t="s">
        <v>298</v>
      </c>
      <c r="C181" s="4">
        <v>13</v>
      </c>
    </row>
    <row r="182" spans="1:3" outlineLevel="1">
      <c r="A182" s="7"/>
      <c r="B182" s="10" t="s">
        <v>941</v>
      </c>
      <c r="C182" s="4">
        <f>SUBTOTAL(9,C181:C181)</f>
        <v>13</v>
      </c>
    </row>
    <row r="183" spans="1:3" outlineLevel="2">
      <c r="A183" s="7" t="s">
        <v>253</v>
      </c>
      <c r="B183" s="2" t="s">
        <v>87</v>
      </c>
      <c r="C183" s="4">
        <v>106</v>
      </c>
    </row>
    <row r="184" spans="1:3" outlineLevel="2">
      <c r="A184" s="7" t="s">
        <v>327</v>
      </c>
      <c r="B184" s="2" t="s">
        <v>87</v>
      </c>
      <c r="C184" s="4">
        <v>58</v>
      </c>
    </row>
    <row r="185" spans="1:3" outlineLevel="2">
      <c r="A185" s="7" t="s">
        <v>86</v>
      </c>
      <c r="B185" s="2" t="s">
        <v>87</v>
      </c>
      <c r="C185" s="4">
        <v>29</v>
      </c>
    </row>
    <row r="186" spans="1:3" outlineLevel="1">
      <c r="A186" s="7"/>
      <c r="B186" s="10" t="s">
        <v>819</v>
      </c>
      <c r="C186" s="4">
        <f>SUBTOTAL(9,C183:C185)</f>
        <v>193</v>
      </c>
    </row>
    <row r="187" spans="1:3" outlineLevel="2">
      <c r="A187" s="7" t="s">
        <v>338</v>
      </c>
      <c r="B187" s="2" t="s">
        <v>186</v>
      </c>
      <c r="C187" s="4">
        <v>50</v>
      </c>
    </row>
    <row r="188" spans="1:3" outlineLevel="2">
      <c r="A188" s="7" t="s">
        <v>215</v>
      </c>
      <c r="B188" s="2" t="s">
        <v>186</v>
      </c>
      <c r="C188" s="4">
        <v>29</v>
      </c>
    </row>
    <row r="189" spans="1:3" outlineLevel="2">
      <c r="A189" s="7" t="s">
        <v>486</v>
      </c>
      <c r="B189" s="2" t="s">
        <v>186</v>
      </c>
      <c r="C189" s="4">
        <v>10</v>
      </c>
    </row>
    <row r="190" spans="1:3" outlineLevel="2">
      <c r="A190" s="7" t="s">
        <v>185</v>
      </c>
      <c r="B190" s="2" t="s">
        <v>186</v>
      </c>
      <c r="C190" s="4">
        <v>4</v>
      </c>
    </row>
    <row r="191" spans="1:3" outlineLevel="1">
      <c r="A191" s="7"/>
      <c r="B191" s="10" t="s">
        <v>860</v>
      </c>
      <c r="C191" s="4">
        <f>SUBTOTAL(9,C187:C190)</f>
        <v>93</v>
      </c>
    </row>
    <row r="192" spans="1:3" outlineLevel="2">
      <c r="A192" s="7" t="s">
        <v>247</v>
      </c>
      <c r="B192" s="2" t="s">
        <v>248</v>
      </c>
      <c r="C192" s="4">
        <v>18</v>
      </c>
    </row>
    <row r="193" spans="1:3" outlineLevel="1">
      <c r="A193" s="7"/>
      <c r="B193" s="10" t="s">
        <v>926</v>
      </c>
      <c r="C193" s="4">
        <f>SUBTOTAL(9,C192:C192)</f>
        <v>18</v>
      </c>
    </row>
    <row r="194" spans="1:3" outlineLevel="2">
      <c r="A194" s="7" t="s">
        <v>487</v>
      </c>
      <c r="B194" s="2" t="s">
        <v>488</v>
      </c>
      <c r="C194" s="4">
        <v>2</v>
      </c>
    </row>
    <row r="195" spans="1:3" outlineLevel="1">
      <c r="A195" s="7"/>
      <c r="B195" s="10" t="s">
        <v>983</v>
      </c>
      <c r="C195" s="4">
        <f>SUBTOTAL(9,C194:C194)</f>
        <v>2</v>
      </c>
    </row>
    <row r="196" spans="1:3" outlineLevel="2">
      <c r="A196" s="7" t="s">
        <v>59</v>
      </c>
      <c r="B196" s="2" t="s">
        <v>60</v>
      </c>
      <c r="C196" s="4">
        <v>65</v>
      </c>
    </row>
    <row r="197" spans="1:3" outlineLevel="2">
      <c r="A197" s="7" t="s">
        <v>246</v>
      </c>
      <c r="B197" s="2" t="s">
        <v>60</v>
      </c>
      <c r="C197" s="4">
        <v>14</v>
      </c>
    </row>
    <row r="198" spans="1:3" outlineLevel="1">
      <c r="A198" s="7"/>
      <c r="B198" s="10" t="s">
        <v>837</v>
      </c>
      <c r="C198" s="4">
        <f>SUBTOTAL(9,C196:C197)</f>
        <v>79</v>
      </c>
    </row>
    <row r="199" spans="1:3" outlineLevel="2">
      <c r="A199" s="7" t="s">
        <v>323</v>
      </c>
      <c r="B199" s="2" t="s">
        <v>324</v>
      </c>
      <c r="C199" s="4">
        <v>9</v>
      </c>
    </row>
    <row r="200" spans="1:3" outlineLevel="1">
      <c r="A200" s="7"/>
      <c r="B200" s="10" t="s">
        <v>957</v>
      </c>
      <c r="C200" s="4">
        <f>SUBTOTAL(9,C199:C199)</f>
        <v>9</v>
      </c>
    </row>
    <row r="201" spans="1:3" outlineLevel="2">
      <c r="A201" s="7" t="s">
        <v>340</v>
      </c>
      <c r="B201" s="2" t="s">
        <v>296</v>
      </c>
      <c r="C201" s="4">
        <v>8</v>
      </c>
    </row>
    <row r="202" spans="1:3" outlineLevel="1">
      <c r="A202" s="7"/>
      <c r="B202" s="10" t="s">
        <v>919</v>
      </c>
      <c r="C202" s="4">
        <f>SUBTOTAL(9,C201:C201)</f>
        <v>8</v>
      </c>
    </row>
    <row r="203" spans="1:3" outlineLevel="2">
      <c r="A203" s="7" t="s">
        <v>468</v>
      </c>
      <c r="B203" s="2" t="s">
        <v>476</v>
      </c>
      <c r="C203" s="4">
        <v>14</v>
      </c>
    </row>
    <row r="204" spans="1:3" outlineLevel="1">
      <c r="A204" s="7"/>
      <c r="B204" s="10" t="s">
        <v>939</v>
      </c>
      <c r="C204" s="4">
        <f>SUBTOTAL(9,C203:C203)</f>
        <v>14</v>
      </c>
    </row>
    <row r="205" spans="1:3" outlineLevel="2">
      <c r="A205" s="7" t="s">
        <v>331</v>
      </c>
      <c r="B205" s="2" t="s">
        <v>332</v>
      </c>
      <c r="C205" s="4">
        <v>36</v>
      </c>
    </row>
    <row r="206" spans="1:3" outlineLevel="1">
      <c r="A206" s="7"/>
      <c r="B206" s="10" t="s">
        <v>882</v>
      </c>
      <c r="C206" s="4">
        <f>SUBTOTAL(9,C205:C205)</f>
        <v>36</v>
      </c>
    </row>
    <row r="207" spans="1:3" outlineLevel="2">
      <c r="A207" s="7" t="s">
        <v>445</v>
      </c>
      <c r="B207" s="2" t="s">
        <v>370</v>
      </c>
      <c r="C207" s="4">
        <v>64</v>
      </c>
    </row>
    <row r="208" spans="1:3" outlineLevel="2">
      <c r="A208" s="7" t="s">
        <v>397</v>
      </c>
      <c r="B208" s="2" t="s">
        <v>370</v>
      </c>
      <c r="C208" s="4">
        <v>4</v>
      </c>
    </row>
    <row r="209" spans="1:3" outlineLevel="1">
      <c r="A209" s="7"/>
      <c r="B209" s="10" t="s">
        <v>822</v>
      </c>
      <c r="C209" s="4">
        <f>SUBTOTAL(9,C207:C208)</f>
        <v>68</v>
      </c>
    </row>
    <row r="210" spans="1:3" outlineLevel="2">
      <c r="A210" s="7" t="s">
        <v>56</v>
      </c>
      <c r="B210" s="2" t="s">
        <v>57</v>
      </c>
      <c r="C210" s="4">
        <v>6</v>
      </c>
    </row>
    <row r="211" spans="1:3" outlineLevel="1">
      <c r="A211" s="7"/>
      <c r="B211" s="10" t="s">
        <v>970</v>
      </c>
      <c r="C211" s="4">
        <f>SUBTOTAL(9,C210:C210)</f>
        <v>6</v>
      </c>
    </row>
    <row r="212" spans="1:3" outlineLevel="2">
      <c r="A212" s="7" t="s">
        <v>457</v>
      </c>
      <c r="B212" s="2" t="s">
        <v>379</v>
      </c>
      <c r="C212" s="4">
        <v>45</v>
      </c>
    </row>
    <row r="213" spans="1:3" outlineLevel="2">
      <c r="A213" s="7" t="s">
        <v>399</v>
      </c>
      <c r="B213" s="2" t="s">
        <v>379</v>
      </c>
      <c r="C213" s="4">
        <v>15</v>
      </c>
    </row>
    <row r="214" spans="1:3" outlineLevel="2">
      <c r="A214" s="7" t="s">
        <v>395</v>
      </c>
      <c r="B214" s="2" t="s">
        <v>379</v>
      </c>
      <c r="C214" s="4">
        <v>5</v>
      </c>
    </row>
    <row r="215" spans="1:3" outlineLevel="1">
      <c r="A215" s="7"/>
      <c r="B215" s="10" t="s">
        <v>866</v>
      </c>
      <c r="C215" s="4">
        <f>SUBTOTAL(9,C212:C214)</f>
        <v>65</v>
      </c>
    </row>
    <row r="216" spans="1:3" outlineLevel="2">
      <c r="A216" s="7" t="s">
        <v>479</v>
      </c>
      <c r="B216" s="2" t="s">
        <v>480</v>
      </c>
      <c r="C216" s="4">
        <v>6</v>
      </c>
    </row>
    <row r="217" spans="1:3" outlineLevel="1">
      <c r="A217" s="7"/>
      <c r="B217" s="10" t="s">
        <v>965</v>
      </c>
      <c r="C217" s="4">
        <f>SUBTOTAL(9,C216:C216)</f>
        <v>6</v>
      </c>
    </row>
    <row r="218" spans="1:3" outlineLevel="2">
      <c r="A218" s="7" t="s">
        <v>78</v>
      </c>
      <c r="B218" s="2" t="s">
        <v>12</v>
      </c>
      <c r="C218" s="4">
        <v>177</v>
      </c>
    </row>
    <row r="219" spans="1:3" outlineLevel="2">
      <c r="A219" s="7" t="s">
        <v>11</v>
      </c>
      <c r="B219" s="2" t="s">
        <v>12</v>
      </c>
      <c r="C219" s="4">
        <v>110</v>
      </c>
    </row>
    <row r="220" spans="1:3" outlineLevel="2">
      <c r="A220" s="7" t="s">
        <v>77</v>
      </c>
      <c r="B220" s="2" t="s">
        <v>12</v>
      </c>
      <c r="C220" s="4">
        <v>86</v>
      </c>
    </row>
    <row r="221" spans="1:3" outlineLevel="2">
      <c r="A221" s="7" t="s">
        <v>83</v>
      </c>
      <c r="B221" s="2" t="s">
        <v>12</v>
      </c>
      <c r="C221" s="4">
        <v>20</v>
      </c>
    </row>
    <row r="222" spans="1:3" outlineLevel="2">
      <c r="A222" s="7" t="s">
        <v>431</v>
      </c>
      <c r="B222" s="2" t="s">
        <v>12</v>
      </c>
      <c r="C222" s="4">
        <v>12</v>
      </c>
    </row>
    <row r="223" spans="1:3" outlineLevel="1">
      <c r="A223" s="7"/>
      <c r="B223" s="10" t="s">
        <v>812</v>
      </c>
      <c r="C223" s="4">
        <f>SUBTOTAL(9,C218:C222)</f>
        <v>405</v>
      </c>
    </row>
    <row r="224" spans="1:3" outlineLevel="2">
      <c r="A224" s="7" t="s">
        <v>352</v>
      </c>
      <c r="B224" s="2" t="s">
        <v>353</v>
      </c>
      <c r="C224" s="4">
        <v>43</v>
      </c>
    </row>
    <row r="225" spans="1:3" outlineLevel="1">
      <c r="A225" s="7"/>
      <c r="B225" s="10" t="s">
        <v>871</v>
      </c>
      <c r="C225" s="4">
        <f>SUBTOTAL(9,C224:C224)</f>
        <v>43</v>
      </c>
    </row>
    <row r="226" spans="1:3" outlineLevel="2">
      <c r="A226" s="7" t="s">
        <v>90</v>
      </c>
      <c r="B226" s="2" t="s">
        <v>91</v>
      </c>
      <c r="C226" s="4">
        <v>27</v>
      </c>
    </row>
    <row r="227" spans="1:3" outlineLevel="1">
      <c r="A227" s="7"/>
      <c r="B227" s="10" t="s">
        <v>905</v>
      </c>
      <c r="C227" s="4">
        <f>SUBTOTAL(9,C226:C226)</f>
        <v>27</v>
      </c>
    </row>
    <row r="228" spans="1:3" outlineLevel="2">
      <c r="A228" s="7" t="s">
        <v>424</v>
      </c>
      <c r="B228" s="2" t="s">
        <v>375</v>
      </c>
      <c r="C228" s="4">
        <v>84</v>
      </c>
    </row>
    <row r="229" spans="1:3" outlineLevel="2">
      <c r="A229" s="7" t="s">
        <v>374</v>
      </c>
      <c r="B229" s="2" t="s">
        <v>375</v>
      </c>
      <c r="C229" s="4">
        <v>20</v>
      </c>
    </row>
    <row r="230" spans="1:3" outlineLevel="1">
      <c r="A230" s="7"/>
      <c r="B230" s="10" t="s">
        <v>823</v>
      </c>
      <c r="C230" s="4">
        <f>SUBTOTAL(9,C228:C229)</f>
        <v>104</v>
      </c>
    </row>
    <row r="231" spans="1:3">
      <c r="A231" s="7"/>
      <c r="B231" s="10" t="s">
        <v>989</v>
      </c>
      <c r="C231" s="4">
        <f>SUBTOTAL(9,C2:C229)</f>
        <v>5236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7"/>
  <sheetViews>
    <sheetView tabSelected="1" workbookViewId="0">
      <selection activeCell="G9" sqref="G9"/>
    </sheetView>
  </sheetViews>
  <sheetFormatPr defaultRowHeight="15" outlineLevelRow="2"/>
  <cols>
    <col min="1" max="1" width="24.85546875" customWidth="1"/>
    <col min="2" max="2" width="19" customWidth="1"/>
  </cols>
  <sheetData>
    <row r="1" spans="1:3">
      <c r="A1" s="1" t="s">
        <v>0</v>
      </c>
      <c r="B1" s="1" t="s">
        <v>2</v>
      </c>
      <c r="C1" s="3" t="s">
        <v>1</v>
      </c>
    </row>
    <row r="2" spans="1:3" outlineLevel="2">
      <c r="A2" s="2" t="s">
        <v>7</v>
      </c>
      <c r="B2" s="2" t="s">
        <v>8</v>
      </c>
      <c r="C2" s="4">
        <v>6</v>
      </c>
    </row>
    <row r="3" spans="1:3" outlineLevel="1">
      <c r="A3" s="2"/>
      <c r="B3" s="10" t="s">
        <v>967</v>
      </c>
      <c r="C3" s="4">
        <f>SUBTOTAL(9,C2:C2)</f>
        <v>6</v>
      </c>
    </row>
    <row r="4" spans="1:3" outlineLevel="2">
      <c r="A4" s="2" t="s">
        <v>372</v>
      </c>
      <c r="B4" s="2" t="s">
        <v>373</v>
      </c>
      <c r="C4" s="4">
        <v>7</v>
      </c>
    </row>
    <row r="5" spans="1:3" outlineLevel="2">
      <c r="A5" s="2" t="s">
        <v>415</v>
      </c>
      <c r="B5" s="2" t="s">
        <v>373</v>
      </c>
      <c r="C5" s="4">
        <v>5</v>
      </c>
    </row>
    <row r="6" spans="1:3" outlineLevel="1">
      <c r="A6" s="2"/>
      <c r="B6" s="10" t="s">
        <v>961</v>
      </c>
      <c r="C6" s="4">
        <f>SUBTOTAL(9,C4:C5)</f>
        <v>12</v>
      </c>
    </row>
    <row r="7" spans="1:3" outlineLevel="2">
      <c r="A7" s="2" t="s">
        <v>125</v>
      </c>
      <c r="B7" s="2" t="s">
        <v>126</v>
      </c>
      <c r="C7" s="4">
        <v>3</v>
      </c>
    </row>
    <row r="8" spans="1:3" outlineLevel="1">
      <c r="A8" s="2"/>
      <c r="B8" s="10" t="s">
        <v>980</v>
      </c>
      <c r="C8" s="4">
        <f>SUBTOTAL(9,C7:C7)</f>
        <v>3</v>
      </c>
    </row>
    <row r="9" spans="1:3" outlineLevel="2">
      <c r="A9" s="2" t="s">
        <v>423</v>
      </c>
      <c r="B9" s="2" t="s">
        <v>422</v>
      </c>
      <c r="C9" s="4">
        <v>65</v>
      </c>
    </row>
    <row r="10" spans="1:3" outlineLevel="1">
      <c r="A10" s="2"/>
      <c r="B10" s="10" t="s">
        <v>836</v>
      </c>
      <c r="C10" s="4">
        <f>SUBTOTAL(9,C9:C9)</f>
        <v>65</v>
      </c>
    </row>
    <row r="11" spans="1:3" outlineLevel="2">
      <c r="A11" s="2" t="s">
        <v>452</v>
      </c>
      <c r="B11" s="2" t="s">
        <v>453</v>
      </c>
      <c r="C11" s="4">
        <v>10</v>
      </c>
    </row>
    <row r="12" spans="1:3" outlineLevel="1">
      <c r="A12" s="2"/>
      <c r="B12" s="10" t="s">
        <v>954</v>
      </c>
      <c r="C12" s="4">
        <f>SUBTOTAL(9,C11:C11)</f>
        <v>10</v>
      </c>
    </row>
    <row r="13" spans="1:3" outlineLevel="2">
      <c r="A13" s="2" t="s">
        <v>156</v>
      </c>
      <c r="B13" s="9" t="s">
        <v>212</v>
      </c>
      <c r="C13" s="4">
        <v>12</v>
      </c>
    </row>
    <row r="14" spans="1:3" outlineLevel="2">
      <c r="A14" s="2" t="s">
        <v>269</v>
      </c>
      <c r="B14" s="2" t="s">
        <v>212</v>
      </c>
      <c r="C14" s="4">
        <v>20</v>
      </c>
    </row>
    <row r="15" spans="1:3" outlineLevel="1">
      <c r="A15" s="2"/>
      <c r="B15" s="10" t="s">
        <v>831</v>
      </c>
      <c r="C15" s="4">
        <f>SUBTOTAL(9,C13:C14)</f>
        <v>32</v>
      </c>
    </row>
    <row r="16" spans="1:3" outlineLevel="2">
      <c r="A16" s="2" t="s">
        <v>52</v>
      </c>
      <c r="B16" s="2" t="s">
        <v>53</v>
      </c>
      <c r="C16" s="4">
        <v>62</v>
      </c>
    </row>
    <row r="17" spans="1:3" outlineLevel="2">
      <c r="A17" s="2" t="s">
        <v>262</v>
      </c>
      <c r="B17" s="2" t="s">
        <v>53</v>
      </c>
      <c r="C17" s="4">
        <v>35</v>
      </c>
    </row>
    <row r="18" spans="1:3" outlineLevel="1">
      <c r="A18" s="2"/>
      <c r="B18" s="10" t="s">
        <v>841</v>
      </c>
      <c r="C18" s="4">
        <f>SUBTOTAL(9,C16:C17)</f>
        <v>97</v>
      </c>
    </row>
    <row r="19" spans="1:3" outlineLevel="2">
      <c r="A19" s="2" t="s">
        <v>333</v>
      </c>
      <c r="B19" s="2" t="s">
        <v>334</v>
      </c>
      <c r="C19" s="4">
        <v>5</v>
      </c>
    </row>
    <row r="20" spans="1:3" outlineLevel="1">
      <c r="A20" s="2"/>
      <c r="B20" s="10" t="s">
        <v>972</v>
      </c>
      <c r="C20" s="4">
        <f>SUBTOTAL(9,C19:C19)</f>
        <v>5</v>
      </c>
    </row>
    <row r="21" spans="1:3" outlineLevel="2">
      <c r="A21" s="2" t="s">
        <v>354</v>
      </c>
      <c r="B21" s="2" t="s">
        <v>355</v>
      </c>
      <c r="C21" s="4">
        <v>7</v>
      </c>
    </row>
    <row r="22" spans="1:3" outlineLevel="1">
      <c r="A22" s="2"/>
      <c r="B22" s="10" t="s">
        <v>962</v>
      </c>
      <c r="C22" s="4">
        <f>SUBTOTAL(9,C21:C21)</f>
        <v>7</v>
      </c>
    </row>
    <row r="23" spans="1:3" outlineLevel="2">
      <c r="A23" s="2" t="s">
        <v>326</v>
      </c>
      <c r="B23" s="2" t="s">
        <v>159</v>
      </c>
      <c r="C23" s="4">
        <v>2</v>
      </c>
    </row>
    <row r="24" spans="1:3" outlineLevel="1">
      <c r="A24" s="2"/>
      <c r="B24" s="10" t="s">
        <v>891</v>
      </c>
      <c r="C24" s="4">
        <f>SUBTOTAL(9,C23:C23)</f>
        <v>2</v>
      </c>
    </row>
    <row r="25" spans="1:3" outlineLevel="2">
      <c r="A25" s="2" t="s">
        <v>389</v>
      </c>
      <c r="B25" s="2" t="s">
        <v>390</v>
      </c>
      <c r="C25" s="4">
        <v>3</v>
      </c>
    </row>
    <row r="26" spans="1:3" outlineLevel="1">
      <c r="A26" s="2"/>
      <c r="B26" s="10" t="s">
        <v>979</v>
      </c>
      <c r="C26" s="4">
        <f>SUBTOTAL(9,C25:C25)</f>
        <v>3</v>
      </c>
    </row>
    <row r="27" spans="1:3" outlineLevel="2">
      <c r="A27" s="2" t="s">
        <v>385</v>
      </c>
      <c r="B27" s="2" t="s">
        <v>386</v>
      </c>
      <c r="C27" s="4">
        <v>6</v>
      </c>
    </row>
    <row r="28" spans="1:3" outlineLevel="1">
      <c r="A28" s="2"/>
      <c r="B28" s="10" t="s">
        <v>968</v>
      </c>
      <c r="C28" s="4">
        <f>SUBTOTAL(9,C27:C27)</f>
        <v>6</v>
      </c>
    </row>
    <row r="29" spans="1:3" outlineLevel="2">
      <c r="A29" s="2" t="s">
        <v>119</v>
      </c>
      <c r="B29" s="2" t="s">
        <v>120</v>
      </c>
      <c r="C29" s="4">
        <v>6</v>
      </c>
    </row>
    <row r="30" spans="1:3" outlineLevel="1">
      <c r="A30" s="2"/>
      <c r="B30" s="10" t="s">
        <v>966</v>
      </c>
      <c r="C30" s="4">
        <f>SUBTOTAL(9,C29:C29)</f>
        <v>6</v>
      </c>
    </row>
    <row r="31" spans="1:3" outlineLevel="2">
      <c r="A31" s="2" t="s">
        <v>161</v>
      </c>
      <c r="B31" s="2" t="s">
        <v>162</v>
      </c>
      <c r="C31" s="4">
        <v>11</v>
      </c>
    </row>
    <row r="32" spans="1:3" outlineLevel="1">
      <c r="A32" s="2"/>
      <c r="B32" s="10" t="s">
        <v>950</v>
      </c>
      <c r="C32" s="4">
        <f>SUBTOTAL(9,C31:C31)</f>
        <v>11</v>
      </c>
    </row>
    <row r="33" spans="1:3" outlineLevel="2">
      <c r="A33" s="2" t="s">
        <v>345</v>
      </c>
      <c r="B33" s="2" t="s">
        <v>346</v>
      </c>
      <c r="C33" s="4">
        <v>1</v>
      </c>
    </row>
    <row r="34" spans="1:3" outlineLevel="1">
      <c r="A34" s="2"/>
      <c r="B34" s="10" t="s">
        <v>987</v>
      </c>
      <c r="C34" s="4">
        <f>SUBTOTAL(9,C33:C33)</f>
        <v>1</v>
      </c>
    </row>
    <row r="35" spans="1:3" outlineLevel="2">
      <c r="A35" s="2" t="s">
        <v>139</v>
      </c>
      <c r="B35" s="2" t="s">
        <v>140</v>
      </c>
      <c r="C35" s="4">
        <v>10</v>
      </c>
    </row>
    <row r="36" spans="1:3" outlineLevel="1">
      <c r="A36" s="2"/>
      <c r="B36" s="10" t="s">
        <v>956</v>
      </c>
      <c r="C36" s="4">
        <f>SUBTOTAL(9,C35:C35)</f>
        <v>10</v>
      </c>
    </row>
    <row r="37" spans="1:3" outlineLevel="2">
      <c r="A37" s="2" t="s">
        <v>380</v>
      </c>
      <c r="B37" s="2" t="s">
        <v>381</v>
      </c>
      <c r="C37" s="4">
        <v>81</v>
      </c>
    </row>
    <row r="38" spans="1:3" outlineLevel="1">
      <c r="A38" s="2"/>
      <c r="B38" s="10" t="s">
        <v>824</v>
      </c>
      <c r="C38" s="4">
        <f>SUBTOTAL(9,C37:C37)</f>
        <v>81</v>
      </c>
    </row>
    <row r="39" spans="1:3" outlineLevel="2">
      <c r="A39" s="2" t="s">
        <v>151</v>
      </c>
      <c r="B39" s="2" t="s">
        <v>122</v>
      </c>
      <c r="C39" s="4">
        <v>26</v>
      </c>
    </row>
    <row r="40" spans="1:3" outlineLevel="2">
      <c r="A40" s="2" t="s">
        <v>121</v>
      </c>
      <c r="B40" s="2" t="s">
        <v>122</v>
      </c>
      <c r="C40" s="4">
        <v>11</v>
      </c>
    </row>
    <row r="41" spans="1:3" outlineLevel="1">
      <c r="A41" s="2"/>
      <c r="B41" s="10" t="s">
        <v>909</v>
      </c>
      <c r="C41" s="4">
        <f>SUBTOTAL(9,C39:C40)</f>
        <v>37</v>
      </c>
    </row>
    <row r="42" spans="1:3" outlineLevel="2">
      <c r="A42" s="2" t="s">
        <v>127</v>
      </c>
      <c r="B42" s="2" t="s">
        <v>128</v>
      </c>
      <c r="C42" s="4">
        <v>5</v>
      </c>
    </row>
    <row r="43" spans="1:3" outlineLevel="1">
      <c r="A43" s="2"/>
      <c r="B43" s="10" t="s">
        <v>974</v>
      </c>
      <c r="C43" s="4">
        <f>SUBTOTAL(9,C42:C42)</f>
        <v>5</v>
      </c>
    </row>
    <row r="44" spans="1:3" outlineLevel="2">
      <c r="A44" s="2" t="s">
        <v>44</v>
      </c>
      <c r="B44" s="2" t="s">
        <v>45</v>
      </c>
      <c r="C44" s="4">
        <v>20</v>
      </c>
    </row>
    <row r="45" spans="1:3" outlineLevel="1">
      <c r="A45" s="2"/>
      <c r="B45" s="10" t="s">
        <v>920</v>
      </c>
      <c r="C45" s="4">
        <f>SUBTOTAL(9,C44:C44)</f>
        <v>20</v>
      </c>
    </row>
    <row r="46" spans="1:3" outlineLevel="2">
      <c r="A46" s="2" t="s">
        <v>325</v>
      </c>
      <c r="B46" s="2" t="s">
        <v>312</v>
      </c>
      <c r="C46" s="4">
        <v>75</v>
      </c>
    </row>
    <row r="47" spans="1:3" outlineLevel="2">
      <c r="A47" s="2" t="s">
        <v>311</v>
      </c>
      <c r="B47" s="2" t="s">
        <v>312</v>
      </c>
      <c r="C47" s="4">
        <v>46</v>
      </c>
    </row>
    <row r="48" spans="1:3" outlineLevel="1">
      <c r="A48" s="2"/>
      <c r="B48" s="10" t="s">
        <v>829</v>
      </c>
      <c r="C48" s="4">
        <f>SUBTOTAL(9,C46:C47)</f>
        <v>121</v>
      </c>
    </row>
    <row r="49" spans="1:3" outlineLevel="2">
      <c r="A49" s="2" t="s">
        <v>67</v>
      </c>
      <c r="B49" s="2" t="s">
        <v>68</v>
      </c>
      <c r="C49" s="4">
        <v>78</v>
      </c>
    </row>
    <row r="50" spans="1:3" outlineLevel="1">
      <c r="A50" s="2"/>
      <c r="B50" s="10" t="s">
        <v>825</v>
      </c>
      <c r="C50" s="4">
        <f>SUBTOTAL(9,C49:C49)</f>
        <v>78</v>
      </c>
    </row>
    <row r="51" spans="1:3" outlineLevel="2">
      <c r="A51" s="2" t="s">
        <v>343</v>
      </c>
      <c r="B51" s="2" t="s">
        <v>344</v>
      </c>
      <c r="C51" s="4">
        <v>6</v>
      </c>
    </row>
    <row r="52" spans="1:3" outlineLevel="1">
      <c r="A52" s="2"/>
      <c r="B52" s="10" t="s">
        <v>969</v>
      </c>
      <c r="C52" s="4">
        <f>SUBTOTAL(9,C51:C51)</f>
        <v>6</v>
      </c>
    </row>
    <row r="53" spans="1:3" outlineLevel="2">
      <c r="A53" s="2" t="s">
        <v>137</v>
      </c>
      <c r="B53" s="2" t="s">
        <v>138</v>
      </c>
      <c r="C53" s="4">
        <v>38</v>
      </c>
    </row>
    <row r="54" spans="1:3" outlineLevel="1">
      <c r="A54" s="2"/>
      <c r="B54" s="10" t="s">
        <v>878</v>
      </c>
      <c r="C54" s="4">
        <f>SUBTOTAL(9,C53:C53)</f>
        <v>38</v>
      </c>
    </row>
    <row r="55" spans="1:3" outlineLevel="2">
      <c r="A55" s="2" t="s">
        <v>50</v>
      </c>
      <c r="B55" s="2" t="s">
        <v>51</v>
      </c>
      <c r="C55" s="4">
        <v>6</v>
      </c>
    </row>
    <row r="56" spans="1:3" outlineLevel="1">
      <c r="A56" s="2"/>
      <c r="B56" s="10" t="s">
        <v>971</v>
      </c>
      <c r="C56" s="4">
        <f>SUBTOTAL(9,C55:C55)</f>
        <v>6</v>
      </c>
    </row>
    <row r="57" spans="1:3" outlineLevel="2">
      <c r="A57" s="2" t="s">
        <v>144</v>
      </c>
      <c r="B57" s="2" t="s">
        <v>6</v>
      </c>
      <c r="C57" s="4">
        <v>53</v>
      </c>
    </row>
    <row r="58" spans="1:3" outlineLevel="2">
      <c r="A58" s="2" t="s">
        <v>313</v>
      </c>
      <c r="B58" s="2" t="s">
        <v>6</v>
      </c>
      <c r="C58" s="4">
        <v>39</v>
      </c>
    </row>
    <row r="59" spans="1:3" outlineLevel="2">
      <c r="A59" s="2" t="s">
        <v>5</v>
      </c>
      <c r="B59" s="2" t="s">
        <v>6</v>
      </c>
      <c r="C59" s="4">
        <v>14</v>
      </c>
    </row>
    <row r="60" spans="1:3" outlineLevel="2">
      <c r="A60" s="2" t="s">
        <v>330</v>
      </c>
      <c r="B60" s="2" t="s">
        <v>6</v>
      </c>
      <c r="C60" s="4">
        <v>14</v>
      </c>
    </row>
    <row r="61" spans="1:3" outlineLevel="2">
      <c r="A61" s="2" t="s">
        <v>234</v>
      </c>
      <c r="B61" s="2" t="s">
        <v>6</v>
      </c>
      <c r="C61" s="4">
        <v>13</v>
      </c>
    </row>
    <row r="62" spans="1:3" outlineLevel="2">
      <c r="A62" s="2" t="s">
        <v>303</v>
      </c>
      <c r="B62" s="2" t="s">
        <v>6</v>
      </c>
      <c r="C62" s="4">
        <v>6</v>
      </c>
    </row>
    <row r="63" spans="1:3" outlineLevel="2">
      <c r="A63" s="2" t="s">
        <v>461</v>
      </c>
      <c r="B63" s="2" t="s">
        <v>6</v>
      </c>
      <c r="C63" s="4">
        <v>4</v>
      </c>
    </row>
    <row r="64" spans="1:3" outlineLevel="1">
      <c r="A64" s="2"/>
      <c r="B64" s="10" t="s">
        <v>855</v>
      </c>
      <c r="C64" s="4">
        <f>SUBTOTAL(9,C57:C63)</f>
        <v>143</v>
      </c>
    </row>
    <row r="65" spans="1:3" outlineLevel="2">
      <c r="A65" s="2" t="s">
        <v>265</v>
      </c>
      <c r="B65" s="2" t="s">
        <v>266</v>
      </c>
      <c r="C65" s="4">
        <v>56</v>
      </c>
    </row>
    <row r="66" spans="1:3" outlineLevel="1">
      <c r="A66" s="2"/>
      <c r="B66" s="10" t="s">
        <v>850</v>
      </c>
      <c r="C66" s="4">
        <f>SUBTOTAL(9,C65:C65)</f>
        <v>56</v>
      </c>
    </row>
    <row r="67" spans="1:3" outlineLevel="2">
      <c r="A67" s="2" t="s">
        <v>284</v>
      </c>
      <c r="B67" s="2" t="s">
        <v>285</v>
      </c>
      <c r="C67" s="4">
        <v>128</v>
      </c>
    </row>
    <row r="68" spans="1:3" outlineLevel="1">
      <c r="A68" s="2"/>
      <c r="B68" s="10" t="s">
        <v>816</v>
      </c>
      <c r="C68" s="4">
        <f>SUBTOTAL(9,C67:C67)</f>
        <v>128</v>
      </c>
    </row>
    <row r="69" spans="1:3" outlineLevel="2">
      <c r="A69" s="2" t="s">
        <v>235</v>
      </c>
      <c r="B69" s="2" t="s">
        <v>236</v>
      </c>
      <c r="C69" s="4">
        <v>38</v>
      </c>
    </row>
    <row r="70" spans="1:3" outlineLevel="1">
      <c r="A70" s="2"/>
      <c r="B70" s="10" t="s">
        <v>877</v>
      </c>
      <c r="C70" s="4">
        <f>SUBTOTAL(9,C69:C69)</f>
        <v>38</v>
      </c>
    </row>
    <row r="71" spans="1:3" outlineLevel="2">
      <c r="A71" s="2" t="s">
        <v>219</v>
      </c>
      <c r="B71" s="2" t="s">
        <v>220</v>
      </c>
      <c r="C71" s="4">
        <v>25</v>
      </c>
    </row>
    <row r="72" spans="1:3" outlineLevel="2">
      <c r="A72" s="2" t="s">
        <v>226</v>
      </c>
      <c r="B72" s="2" t="s">
        <v>220</v>
      </c>
      <c r="C72" s="4">
        <v>12</v>
      </c>
    </row>
    <row r="73" spans="1:3" outlineLevel="1">
      <c r="A73" s="2"/>
      <c r="B73" s="10" t="s">
        <v>895</v>
      </c>
      <c r="C73" s="4">
        <f>SUBTOTAL(9,C71:C72)</f>
        <v>37</v>
      </c>
    </row>
    <row r="74" spans="1:3" outlineLevel="2">
      <c r="A74" s="2" t="s">
        <v>358</v>
      </c>
      <c r="B74" s="2" t="s">
        <v>258</v>
      </c>
      <c r="C74" s="4">
        <v>51</v>
      </c>
    </row>
    <row r="75" spans="1:3" outlineLevel="2">
      <c r="A75" s="2" t="s">
        <v>257</v>
      </c>
      <c r="B75" s="2" t="s">
        <v>258</v>
      </c>
      <c r="C75" s="4">
        <v>12</v>
      </c>
    </row>
    <row r="76" spans="1:3" outlineLevel="1">
      <c r="A76" s="2"/>
      <c r="B76" s="10" t="s">
        <v>857</v>
      </c>
      <c r="C76" s="4">
        <f>SUBTOTAL(9,C74:C75)</f>
        <v>63</v>
      </c>
    </row>
    <row r="77" spans="1:3" outlineLevel="2">
      <c r="A77" s="2" t="s">
        <v>239</v>
      </c>
      <c r="B77" s="2" t="s">
        <v>31</v>
      </c>
      <c r="C77" s="4">
        <v>38</v>
      </c>
    </row>
    <row r="78" spans="1:3" outlineLevel="1">
      <c r="A78" s="2"/>
      <c r="B78" s="10" t="s">
        <v>852</v>
      </c>
      <c r="C78" s="4">
        <f>SUBTOTAL(9,C77:C77)</f>
        <v>38</v>
      </c>
    </row>
    <row r="79" spans="1:3" outlineLevel="2">
      <c r="A79" s="2" t="s">
        <v>189</v>
      </c>
      <c r="B79" s="2" t="s">
        <v>131</v>
      </c>
      <c r="C79" s="4">
        <v>15</v>
      </c>
    </row>
    <row r="80" spans="1:3" outlineLevel="2">
      <c r="A80" s="2" t="s">
        <v>190</v>
      </c>
      <c r="B80" s="2" t="s">
        <v>131</v>
      </c>
      <c r="C80" s="4">
        <v>4</v>
      </c>
    </row>
    <row r="81" spans="1:3" outlineLevel="1">
      <c r="A81" s="2"/>
      <c r="B81" s="10" t="s">
        <v>936</v>
      </c>
      <c r="C81" s="4">
        <f>SUBTOTAL(9,C79:C80)</f>
        <v>19</v>
      </c>
    </row>
    <row r="82" spans="1:3" outlineLevel="2">
      <c r="A82" s="2" t="s">
        <v>294</v>
      </c>
      <c r="B82" s="2" t="s">
        <v>291</v>
      </c>
      <c r="C82" s="4">
        <v>135</v>
      </c>
    </row>
    <row r="83" spans="1:3" outlineLevel="2">
      <c r="A83" s="2" t="s">
        <v>290</v>
      </c>
      <c r="B83" s="2" t="s">
        <v>291</v>
      </c>
      <c r="C83" s="4">
        <v>19</v>
      </c>
    </row>
    <row r="84" spans="1:3" outlineLevel="1">
      <c r="A84" s="2"/>
      <c r="B84" s="10" t="s">
        <v>814</v>
      </c>
      <c r="C84" s="4">
        <f>SUBTOTAL(9,C82:C83)</f>
        <v>154</v>
      </c>
    </row>
    <row r="85" spans="1:3" outlineLevel="2">
      <c r="A85" s="2" t="s">
        <v>336</v>
      </c>
      <c r="B85" s="2" t="s">
        <v>337</v>
      </c>
      <c r="C85" s="4">
        <v>35</v>
      </c>
    </row>
    <row r="86" spans="1:3" outlineLevel="1">
      <c r="A86" s="2"/>
      <c r="B86" s="10" t="s">
        <v>884</v>
      </c>
      <c r="C86" s="4">
        <f>SUBTOTAL(9,C85:C85)</f>
        <v>35</v>
      </c>
    </row>
    <row r="87" spans="1:3" outlineLevel="2">
      <c r="A87" s="2" t="s">
        <v>169</v>
      </c>
      <c r="B87" s="2" t="s">
        <v>170</v>
      </c>
      <c r="C87" s="4">
        <v>15</v>
      </c>
    </row>
    <row r="88" spans="1:3" outlineLevel="1">
      <c r="A88" s="2"/>
      <c r="B88" s="10" t="s">
        <v>937</v>
      </c>
      <c r="C88" s="4">
        <f>SUBTOTAL(9,C87:C87)</f>
        <v>15</v>
      </c>
    </row>
    <row r="89" spans="1:3" outlineLevel="2">
      <c r="A89" s="2" t="s">
        <v>123</v>
      </c>
      <c r="B89" s="2" t="s">
        <v>124</v>
      </c>
      <c r="C89" s="4">
        <v>27</v>
      </c>
    </row>
    <row r="90" spans="1:3" outlineLevel="1">
      <c r="A90" s="2"/>
      <c r="B90" s="10" t="s">
        <v>904</v>
      </c>
      <c r="C90" s="4">
        <f>SUBTOTAL(9,C89:C89)</f>
        <v>27</v>
      </c>
    </row>
    <row r="91" spans="1:3" outlineLevel="2">
      <c r="A91" s="2" t="s">
        <v>418</v>
      </c>
      <c r="B91" s="2" t="s">
        <v>201</v>
      </c>
      <c r="C91" s="4">
        <v>60</v>
      </c>
    </row>
    <row r="92" spans="1:3" outlineLevel="2">
      <c r="A92" s="2" t="s">
        <v>200</v>
      </c>
      <c r="B92" s="2" t="s">
        <v>201</v>
      </c>
      <c r="C92" s="4">
        <v>7</v>
      </c>
    </row>
    <row r="93" spans="1:3" outlineLevel="1">
      <c r="A93" s="2"/>
      <c r="B93" s="10" t="s">
        <v>846</v>
      </c>
      <c r="C93" s="4">
        <f>SUBTOTAL(9,C91:C92)</f>
        <v>67</v>
      </c>
    </row>
    <row r="94" spans="1:3" outlineLevel="2">
      <c r="A94" s="2" t="s">
        <v>371</v>
      </c>
      <c r="B94" s="2" t="s">
        <v>97</v>
      </c>
      <c r="C94" s="4">
        <v>27</v>
      </c>
    </row>
    <row r="95" spans="1:3" outlineLevel="2">
      <c r="A95" s="2" t="s">
        <v>106</v>
      </c>
      <c r="B95" s="2" t="s">
        <v>97</v>
      </c>
      <c r="C95" s="4">
        <v>26</v>
      </c>
    </row>
    <row r="96" spans="1:3" outlineLevel="2">
      <c r="A96" s="2" t="s">
        <v>96</v>
      </c>
      <c r="B96" s="2" t="s">
        <v>97</v>
      </c>
      <c r="C96" s="4">
        <v>18</v>
      </c>
    </row>
    <row r="97" spans="1:3" outlineLevel="1">
      <c r="A97" s="2"/>
      <c r="B97" s="10" t="s">
        <v>865</v>
      </c>
      <c r="C97" s="4">
        <f>SUBTOTAL(9,C94:C96)</f>
        <v>71</v>
      </c>
    </row>
    <row r="98" spans="1:3" outlineLevel="2">
      <c r="A98" s="2" t="s">
        <v>402</v>
      </c>
      <c r="B98" s="2" t="s">
        <v>403</v>
      </c>
      <c r="C98" s="4">
        <v>17</v>
      </c>
    </row>
    <row r="99" spans="1:3" outlineLevel="1">
      <c r="A99" s="2"/>
      <c r="B99" s="10" t="s">
        <v>933</v>
      </c>
      <c r="C99" s="4">
        <f>SUBTOTAL(9,C98:C98)</f>
        <v>17</v>
      </c>
    </row>
    <row r="100" spans="1:3" outlineLevel="2">
      <c r="A100" s="2" t="s">
        <v>404</v>
      </c>
      <c r="B100" s="2" t="s">
        <v>405</v>
      </c>
      <c r="C100" s="4">
        <v>61</v>
      </c>
    </row>
    <row r="101" spans="1:3" outlineLevel="1">
      <c r="A101" s="2"/>
      <c r="B101" s="10" t="s">
        <v>843</v>
      </c>
      <c r="C101" s="4">
        <f>SUBTOTAL(9,C100:C100)</f>
        <v>61</v>
      </c>
    </row>
    <row r="102" spans="1:3" outlineLevel="2">
      <c r="A102" s="2" t="s">
        <v>187</v>
      </c>
      <c r="B102" s="2" t="s">
        <v>188</v>
      </c>
      <c r="C102" s="4">
        <v>23</v>
      </c>
    </row>
    <row r="103" spans="1:3" outlineLevel="1">
      <c r="A103" s="2"/>
      <c r="B103" s="10" t="s">
        <v>916</v>
      </c>
      <c r="C103" s="4">
        <f>SUBTOTAL(9,C102:C102)</f>
        <v>23</v>
      </c>
    </row>
    <row r="104" spans="1:3" outlineLevel="2">
      <c r="A104" s="2" t="s">
        <v>420</v>
      </c>
      <c r="B104" s="2" t="s">
        <v>33</v>
      </c>
      <c r="C104" s="4">
        <v>41</v>
      </c>
    </row>
    <row r="105" spans="1:3" outlineLevel="2">
      <c r="A105" s="2" t="s">
        <v>299</v>
      </c>
      <c r="B105" s="2" t="s">
        <v>33</v>
      </c>
      <c r="C105" s="4">
        <v>23</v>
      </c>
    </row>
    <row r="106" spans="1:3" outlineLevel="2">
      <c r="A106" s="2" t="s">
        <v>32</v>
      </c>
      <c r="B106" s="2" t="s">
        <v>33</v>
      </c>
      <c r="C106" s="4">
        <v>6</v>
      </c>
    </row>
    <row r="107" spans="1:3" outlineLevel="1">
      <c r="A107" s="2"/>
      <c r="B107" s="10" t="s">
        <v>873</v>
      </c>
      <c r="C107" s="4">
        <f>SUBTOTAL(9,C104:C106)</f>
        <v>70</v>
      </c>
    </row>
    <row r="108" spans="1:3" outlineLevel="2">
      <c r="A108" s="2" t="s">
        <v>18</v>
      </c>
      <c r="B108" s="2" t="s">
        <v>19</v>
      </c>
      <c r="C108" s="4">
        <v>8</v>
      </c>
    </row>
    <row r="109" spans="1:3" outlineLevel="1">
      <c r="A109" s="2"/>
      <c r="B109" s="10" t="s">
        <v>958</v>
      </c>
      <c r="C109" s="4">
        <f>SUBTOTAL(9,C108:C108)</f>
        <v>8</v>
      </c>
    </row>
    <row r="110" spans="1:3" outlineLevel="2">
      <c r="A110" s="2" t="s">
        <v>88</v>
      </c>
      <c r="B110" s="2" t="s">
        <v>89</v>
      </c>
      <c r="C110" s="4">
        <v>31</v>
      </c>
    </row>
    <row r="111" spans="1:3" outlineLevel="1">
      <c r="A111" s="2"/>
      <c r="B111" s="10" t="s">
        <v>864</v>
      </c>
      <c r="C111" s="4">
        <f>SUBTOTAL(9,C110:C110)</f>
        <v>31</v>
      </c>
    </row>
    <row r="112" spans="1:3" outlineLevel="2">
      <c r="A112" s="2" t="s">
        <v>442</v>
      </c>
      <c r="B112" s="2" t="s">
        <v>443</v>
      </c>
      <c r="C112" s="4">
        <v>19</v>
      </c>
    </row>
    <row r="113" spans="1:3" outlineLevel="1">
      <c r="A113" s="2"/>
      <c r="B113" s="10" t="s">
        <v>922</v>
      </c>
      <c r="C113" s="4">
        <f>SUBTOTAL(9,C112:C112)</f>
        <v>19</v>
      </c>
    </row>
    <row r="114" spans="1:3" outlineLevel="2">
      <c r="A114" s="2" t="s">
        <v>141</v>
      </c>
      <c r="B114" s="2" t="s">
        <v>80</v>
      </c>
      <c r="C114" s="4">
        <v>5</v>
      </c>
    </row>
    <row r="115" spans="1:3" outlineLevel="2">
      <c r="A115" s="2" t="s">
        <v>79</v>
      </c>
      <c r="B115" s="2" t="s">
        <v>80</v>
      </c>
      <c r="C115" s="4">
        <v>2</v>
      </c>
    </row>
    <row r="116" spans="1:3" outlineLevel="1">
      <c r="A116" s="2"/>
      <c r="B116" s="10" t="s">
        <v>975</v>
      </c>
      <c r="C116" s="4">
        <f>SUBTOTAL(9,C114:C115)</f>
        <v>7</v>
      </c>
    </row>
    <row r="117" spans="1:3" outlineLevel="2">
      <c r="A117" s="2" t="s">
        <v>341</v>
      </c>
      <c r="B117" s="2" t="s">
        <v>342</v>
      </c>
      <c r="C117" s="4">
        <v>3</v>
      </c>
    </row>
    <row r="118" spans="1:3" outlineLevel="1">
      <c r="A118" s="2"/>
      <c r="B118" s="10" t="s">
        <v>978</v>
      </c>
      <c r="C118" s="4">
        <f>SUBTOTAL(9,C117:C117)</f>
        <v>3</v>
      </c>
    </row>
    <row r="119" spans="1:3" outlineLevel="2">
      <c r="A119" s="2" t="s">
        <v>382</v>
      </c>
      <c r="B119" s="2" t="s">
        <v>383</v>
      </c>
      <c r="C119" s="4">
        <v>21</v>
      </c>
    </row>
    <row r="120" spans="1:3" outlineLevel="2">
      <c r="A120" s="2" t="s">
        <v>434</v>
      </c>
      <c r="B120" s="2" t="s">
        <v>383</v>
      </c>
      <c r="C120" s="4">
        <v>6</v>
      </c>
    </row>
    <row r="121" spans="1:3" outlineLevel="2">
      <c r="A121" s="2" t="s">
        <v>433</v>
      </c>
      <c r="B121" s="2" t="s">
        <v>383</v>
      </c>
      <c r="C121" s="4">
        <v>0</v>
      </c>
    </row>
    <row r="122" spans="1:3" outlineLevel="1">
      <c r="A122" s="2"/>
      <c r="B122" s="10" t="s">
        <v>854</v>
      </c>
      <c r="C122" s="4">
        <f>SUBTOTAL(9,C119:C121)</f>
        <v>27</v>
      </c>
    </row>
    <row r="123" spans="1:3" outlineLevel="2">
      <c r="A123" s="2" t="s">
        <v>410</v>
      </c>
      <c r="B123" s="2" t="s">
        <v>411</v>
      </c>
      <c r="C123" s="4">
        <v>27</v>
      </c>
    </row>
    <row r="124" spans="1:3" outlineLevel="1">
      <c r="A124" s="2"/>
      <c r="B124" s="10" t="s">
        <v>903</v>
      </c>
      <c r="C124" s="4">
        <f>SUBTOTAL(9,C123:C123)</f>
        <v>27</v>
      </c>
    </row>
    <row r="125" spans="1:3" outlineLevel="2">
      <c r="A125" s="2" t="s">
        <v>9</v>
      </c>
      <c r="B125" s="2" t="s">
        <v>10</v>
      </c>
      <c r="C125" s="4">
        <v>40</v>
      </c>
    </row>
    <row r="126" spans="1:3" outlineLevel="1">
      <c r="A126" s="2"/>
      <c r="B126" s="10" t="s">
        <v>828</v>
      </c>
      <c r="C126" s="4">
        <f>SUBTOTAL(9,C125:C125)</f>
        <v>40</v>
      </c>
    </row>
    <row r="127" spans="1:3" outlineLevel="2">
      <c r="A127" s="2" t="s">
        <v>166</v>
      </c>
      <c r="B127" s="2" t="s">
        <v>167</v>
      </c>
      <c r="C127" s="4">
        <v>43</v>
      </c>
    </row>
    <row r="128" spans="1:3" outlineLevel="1">
      <c r="A128" s="2"/>
      <c r="B128" s="10" t="s">
        <v>872</v>
      </c>
      <c r="C128" s="4">
        <f>SUBTOTAL(9,C127:C127)</f>
        <v>43</v>
      </c>
    </row>
    <row r="129" spans="1:3" outlineLevel="2">
      <c r="A129" s="2" t="s">
        <v>47</v>
      </c>
      <c r="B129" s="2" t="s">
        <v>48</v>
      </c>
      <c r="C129" s="4">
        <v>13</v>
      </c>
    </row>
    <row r="130" spans="1:3" outlineLevel="1">
      <c r="A130" s="2"/>
      <c r="B130" s="10" t="s">
        <v>943</v>
      </c>
      <c r="C130" s="4">
        <f>SUBTOTAL(9,C129:C129)</f>
        <v>13</v>
      </c>
    </row>
    <row r="131" spans="1:3" outlineLevel="2">
      <c r="A131" s="2" t="s">
        <v>108</v>
      </c>
      <c r="B131" s="2" t="s">
        <v>109</v>
      </c>
      <c r="C131" s="4">
        <v>37</v>
      </c>
    </row>
    <row r="132" spans="1:3" outlineLevel="2">
      <c r="A132" s="2" t="s">
        <v>110</v>
      </c>
      <c r="B132" s="2" t="s">
        <v>109</v>
      </c>
      <c r="C132" s="4">
        <v>31</v>
      </c>
    </row>
    <row r="133" spans="1:3" outlineLevel="1">
      <c r="A133" s="2"/>
      <c r="B133" s="10" t="s">
        <v>880</v>
      </c>
      <c r="C133" s="4">
        <f>SUBTOTAL(9,C131:C132)</f>
        <v>68</v>
      </c>
    </row>
    <row r="134" spans="1:3" outlineLevel="2">
      <c r="A134" s="2" t="s">
        <v>328</v>
      </c>
      <c r="B134" s="2" t="s">
        <v>329</v>
      </c>
      <c r="C134" s="4">
        <v>7</v>
      </c>
    </row>
    <row r="135" spans="1:3" outlineLevel="1">
      <c r="A135" s="2"/>
      <c r="B135" s="10" t="s">
        <v>960</v>
      </c>
      <c r="C135" s="4">
        <f>SUBTOTAL(9,C134:C134)</f>
        <v>7</v>
      </c>
    </row>
    <row r="136" spans="1:3" outlineLevel="2">
      <c r="A136" s="2" t="s">
        <v>73</v>
      </c>
      <c r="B136" s="2" t="s">
        <v>74</v>
      </c>
      <c r="C136" s="4">
        <v>48</v>
      </c>
    </row>
    <row r="137" spans="1:3" outlineLevel="1">
      <c r="A137" s="2"/>
      <c r="B137" s="10" t="s">
        <v>863</v>
      </c>
      <c r="C137" s="4">
        <f>SUBTOTAL(9,C136:C136)</f>
        <v>48</v>
      </c>
    </row>
    <row r="138" spans="1:3" outlineLevel="2">
      <c r="A138" s="2" t="s">
        <v>349</v>
      </c>
      <c r="B138" s="2" t="s">
        <v>350</v>
      </c>
      <c r="C138" s="4">
        <v>44</v>
      </c>
    </row>
    <row r="139" spans="1:3" outlineLevel="1">
      <c r="A139" s="2"/>
      <c r="B139" s="10" t="s">
        <v>870</v>
      </c>
      <c r="C139" s="4">
        <f>SUBTOTAL(9,C138:C138)</f>
        <v>44</v>
      </c>
    </row>
    <row r="140" spans="1:3" outlineLevel="2">
      <c r="A140" s="2" t="s">
        <v>282</v>
      </c>
      <c r="B140" s="2" t="s">
        <v>116</v>
      </c>
      <c r="C140" s="4">
        <v>88</v>
      </c>
    </row>
    <row r="141" spans="1:3" outlineLevel="2">
      <c r="A141" s="2" t="s">
        <v>115</v>
      </c>
      <c r="B141" s="2" t="s">
        <v>116</v>
      </c>
      <c r="C141" s="4">
        <v>22</v>
      </c>
    </row>
    <row r="142" spans="1:3" outlineLevel="1">
      <c r="A142" s="2"/>
      <c r="B142" s="10" t="s">
        <v>821</v>
      </c>
      <c r="C142" s="4">
        <f>SUBTOTAL(9,C140:C141)</f>
        <v>110</v>
      </c>
    </row>
    <row r="143" spans="1:3" outlineLevel="2">
      <c r="A143" s="2" t="s">
        <v>213</v>
      </c>
      <c r="B143" s="2" t="s">
        <v>214</v>
      </c>
      <c r="C143" s="4">
        <v>66</v>
      </c>
    </row>
    <row r="144" spans="1:3" outlineLevel="1">
      <c r="A144" s="2"/>
      <c r="B144" s="10" t="s">
        <v>835</v>
      </c>
      <c r="C144" s="4">
        <f>SUBTOTAL(9,C143:C143)</f>
        <v>66</v>
      </c>
    </row>
    <row r="145" spans="1:3" outlineLevel="2">
      <c r="A145" s="2" t="s">
        <v>84</v>
      </c>
      <c r="B145" s="2" t="s">
        <v>28</v>
      </c>
      <c r="C145" s="4">
        <v>37</v>
      </c>
    </row>
    <row r="146" spans="1:3" outlineLevel="2">
      <c r="A146" s="2" t="s">
        <v>136</v>
      </c>
      <c r="B146" s="2" t="s">
        <v>28</v>
      </c>
      <c r="C146" s="4">
        <v>32</v>
      </c>
    </row>
    <row r="147" spans="1:3" outlineLevel="2">
      <c r="A147" s="2" t="s">
        <v>27</v>
      </c>
      <c r="B147" s="2" t="s">
        <v>28</v>
      </c>
      <c r="C147" s="4">
        <v>32</v>
      </c>
    </row>
    <row r="148" spans="1:3" outlineLevel="2">
      <c r="A148" s="2" t="s">
        <v>85</v>
      </c>
      <c r="B148" s="2" t="s">
        <v>28</v>
      </c>
      <c r="C148" s="4">
        <v>22</v>
      </c>
    </row>
    <row r="149" spans="1:3" outlineLevel="1">
      <c r="A149" s="2"/>
      <c r="B149" s="10" t="s">
        <v>879</v>
      </c>
      <c r="C149" s="4">
        <f>SUBTOTAL(9,C145:C148)</f>
        <v>123</v>
      </c>
    </row>
    <row r="150" spans="1:3" outlineLevel="2">
      <c r="A150" s="2" t="s">
        <v>148</v>
      </c>
      <c r="B150" s="2" t="s">
        <v>105</v>
      </c>
      <c r="C150" s="4">
        <v>17</v>
      </c>
    </row>
    <row r="151" spans="1:3" outlineLevel="2">
      <c r="A151" s="2" t="s">
        <v>104</v>
      </c>
      <c r="B151" s="2" t="s">
        <v>105</v>
      </c>
      <c r="C151" s="4">
        <v>10</v>
      </c>
    </row>
    <row r="152" spans="1:3" outlineLevel="1">
      <c r="A152" s="2"/>
      <c r="B152" s="10" t="s">
        <v>930</v>
      </c>
      <c r="C152" s="4">
        <f>SUBTOTAL(9,C150:C151)</f>
        <v>27</v>
      </c>
    </row>
    <row r="153" spans="1:3" outlineLevel="2">
      <c r="A153" s="2" t="s">
        <v>458</v>
      </c>
      <c r="B153" s="2" t="s">
        <v>459</v>
      </c>
      <c r="C153" s="4">
        <v>22</v>
      </c>
    </row>
    <row r="154" spans="1:3" outlineLevel="1">
      <c r="A154" s="2"/>
      <c r="B154" s="10" t="s">
        <v>917</v>
      </c>
      <c r="C154" s="4">
        <f>SUBTOTAL(9,C153:C153)</f>
        <v>22</v>
      </c>
    </row>
    <row r="155" spans="1:3" outlineLevel="2">
      <c r="A155" s="2" t="s">
        <v>429</v>
      </c>
      <c r="B155" s="2" t="s">
        <v>430</v>
      </c>
      <c r="C155" s="4">
        <v>28</v>
      </c>
    </row>
    <row r="156" spans="1:3" outlineLevel="1">
      <c r="A156" s="2"/>
      <c r="B156" s="10" t="s">
        <v>898</v>
      </c>
      <c r="C156" s="4">
        <f>SUBTOTAL(9,C155:C155)</f>
        <v>28</v>
      </c>
    </row>
    <row r="157" spans="1:3" outlineLevel="2">
      <c r="A157" s="2" t="s">
        <v>183</v>
      </c>
      <c r="B157" s="2" t="s">
        <v>184</v>
      </c>
      <c r="C157" s="4">
        <v>5</v>
      </c>
    </row>
    <row r="158" spans="1:3" outlineLevel="1">
      <c r="A158" s="2"/>
      <c r="B158" s="10" t="s">
        <v>973</v>
      </c>
      <c r="C158" s="4">
        <f>SUBTOTAL(9,C157:C157)</f>
        <v>5</v>
      </c>
    </row>
    <row r="159" spans="1:3" outlineLevel="2">
      <c r="A159" s="2" t="s">
        <v>425</v>
      </c>
      <c r="B159" s="2" t="s">
        <v>426</v>
      </c>
      <c r="C159" s="4">
        <v>35</v>
      </c>
    </row>
    <row r="160" spans="1:3" outlineLevel="1">
      <c r="A160" s="2"/>
      <c r="B160" s="10" t="s">
        <v>883</v>
      </c>
      <c r="C160" s="4">
        <f>SUBTOTAL(9,C159:C159)</f>
        <v>35</v>
      </c>
    </row>
    <row r="161" spans="1:3" outlineLevel="2">
      <c r="A161" s="8" t="s">
        <v>398</v>
      </c>
      <c r="B161" s="2" t="s">
        <v>93</v>
      </c>
      <c r="C161" s="4">
        <v>206</v>
      </c>
    </row>
    <row r="162" spans="1:3" outlineLevel="2">
      <c r="A162" s="8" t="s">
        <v>259</v>
      </c>
      <c r="B162" s="2" t="s">
        <v>93</v>
      </c>
      <c r="C162" s="4">
        <v>175</v>
      </c>
    </row>
    <row r="163" spans="1:3" outlineLevel="2">
      <c r="A163" s="2" t="s">
        <v>165</v>
      </c>
      <c r="B163" s="2" t="s">
        <v>93</v>
      </c>
      <c r="C163" s="4">
        <v>1053</v>
      </c>
    </row>
    <row r="164" spans="1:3" outlineLevel="2">
      <c r="A164" s="2" t="s">
        <v>92</v>
      </c>
      <c r="B164" s="2" t="s">
        <v>93</v>
      </c>
      <c r="C164" s="4">
        <v>32</v>
      </c>
    </row>
    <row r="165" spans="1:3" outlineLevel="1">
      <c r="A165" s="2"/>
      <c r="B165" s="10" t="s">
        <v>810</v>
      </c>
      <c r="C165" s="4">
        <f>SUBTOTAL(9,C161:C164)</f>
        <v>1466</v>
      </c>
    </row>
    <row r="166" spans="1:3" outlineLevel="2">
      <c r="A166" s="2" t="s">
        <v>21</v>
      </c>
      <c r="B166" s="2" t="s">
        <v>22</v>
      </c>
      <c r="C166" s="4">
        <v>130</v>
      </c>
    </row>
    <row r="167" spans="1:3" outlineLevel="1">
      <c r="A167" s="2"/>
      <c r="B167" s="10" t="s">
        <v>815</v>
      </c>
      <c r="C167" s="4">
        <f>SUBTOTAL(9,C166:C166)</f>
        <v>130</v>
      </c>
    </row>
    <row r="168" spans="1:3" outlineLevel="2">
      <c r="A168" s="2" t="s">
        <v>320</v>
      </c>
      <c r="B168" s="2" t="s">
        <v>321</v>
      </c>
      <c r="C168" s="4">
        <v>13</v>
      </c>
    </row>
    <row r="169" spans="1:3" outlineLevel="1">
      <c r="A169" s="2"/>
      <c r="B169" s="10" t="s">
        <v>940</v>
      </c>
      <c r="C169" s="4">
        <f>SUBTOTAL(9,C168:C168)</f>
        <v>13</v>
      </c>
    </row>
    <row r="170" spans="1:3" outlineLevel="2">
      <c r="A170" s="2" t="s">
        <v>455</v>
      </c>
      <c r="B170" s="2" t="s">
        <v>456</v>
      </c>
      <c r="C170" s="4">
        <v>27</v>
      </c>
    </row>
    <row r="171" spans="1:3" outlineLevel="1">
      <c r="A171" s="2"/>
      <c r="B171" s="10" t="s">
        <v>907</v>
      </c>
      <c r="C171" s="4">
        <f>SUBTOTAL(9,C170:C170)</f>
        <v>27</v>
      </c>
    </row>
    <row r="172" spans="1:3" outlineLevel="2">
      <c r="A172" s="2" t="s">
        <v>396</v>
      </c>
      <c r="B172" s="2" t="s">
        <v>207</v>
      </c>
      <c r="C172" s="4">
        <v>6</v>
      </c>
    </row>
    <row r="173" spans="1:3" outlineLevel="1">
      <c r="A173" s="2"/>
      <c r="B173" s="10" t="s">
        <v>817</v>
      </c>
      <c r="C173" s="4">
        <f>SUBTOTAL(9,C172:C172)</f>
        <v>6</v>
      </c>
    </row>
    <row r="174" spans="1:3" outlineLevel="2">
      <c r="A174" s="2" t="s">
        <v>267</v>
      </c>
      <c r="B174" s="2" t="s">
        <v>268</v>
      </c>
      <c r="C174" s="4">
        <v>30</v>
      </c>
    </row>
    <row r="175" spans="1:3" outlineLevel="1">
      <c r="A175" s="2"/>
      <c r="B175" s="10" t="s">
        <v>894</v>
      </c>
      <c r="C175" s="4">
        <f>SUBTOTAL(9,C174:C174)</f>
        <v>30</v>
      </c>
    </row>
    <row r="176" spans="1:3" outlineLevel="2">
      <c r="A176" s="2" t="s">
        <v>263</v>
      </c>
      <c r="B176" s="2" t="s">
        <v>264</v>
      </c>
      <c r="C176" s="4">
        <v>27</v>
      </c>
    </row>
    <row r="177" spans="1:3" outlineLevel="1">
      <c r="A177" s="2"/>
      <c r="B177" s="10" t="s">
        <v>906</v>
      </c>
      <c r="C177" s="4">
        <f>SUBTOTAL(9,C176:C176)</f>
        <v>27</v>
      </c>
    </row>
    <row r="178" spans="1:3" outlineLevel="2">
      <c r="A178" s="2" t="s">
        <v>75</v>
      </c>
      <c r="B178" s="2" t="s">
        <v>76</v>
      </c>
      <c r="C178" s="4">
        <v>36</v>
      </c>
    </row>
    <row r="179" spans="1:3" outlineLevel="1">
      <c r="A179" s="2"/>
      <c r="B179" s="10" t="s">
        <v>881</v>
      </c>
      <c r="C179" s="4">
        <f>SUBTOTAL(9,C178:C178)</f>
        <v>36</v>
      </c>
    </row>
    <row r="180" spans="1:3" outlineLevel="2">
      <c r="A180" s="2" t="s">
        <v>15</v>
      </c>
      <c r="B180" s="2" t="s">
        <v>16</v>
      </c>
      <c r="C180" s="4">
        <v>61</v>
      </c>
    </row>
    <row r="181" spans="1:3" outlineLevel="1">
      <c r="A181" s="2"/>
      <c r="B181" s="10" t="s">
        <v>844</v>
      </c>
      <c r="C181" s="4">
        <f>SUBTOTAL(9,C180:C180)</f>
        <v>61</v>
      </c>
    </row>
    <row r="182" spans="1:3" outlineLevel="2">
      <c r="A182" s="2" t="s">
        <v>359</v>
      </c>
      <c r="B182" s="2" t="s">
        <v>4</v>
      </c>
      <c r="C182" s="4">
        <v>28</v>
      </c>
    </row>
    <row r="183" spans="1:3" outlineLevel="2">
      <c r="A183" s="2" t="s">
        <v>182</v>
      </c>
      <c r="B183" s="2" t="s">
        <v>4</v>
      </c>
      <c r="C183" s="4">
        <v>4</v>
      </c>
    </row>
    <row r="184" spans="1:3" outlineLevel="1">
      <c r="A184" s="2"/>
      <c r="B184" s="10" t="s">
        <v>811</v>
      </c>
      <c r="C184" s="4">
        <f>SUBTOTAL(9,C182:C183)</f>
        <v>32</v>
      </c>
    </row>
    <row r="185" spans="1:3" outlineLevel="2">
      <c r="A185" s="2" t="s">
        <v>304</v>
      </c>
      <c r="B185" s="2" t="s">
        <v>305</v>
      </c>
      <c r="C185" s="4">
        <v>29</v>
      </c>
    </row>
    <row r="186" spans="1:3" outlineLevel="1">
      <c r="A186" s="2"/>
      <c r="B186" s="10" t="s">
        <v>897</v>
      </c>
      <c r="C186" s="4">
        <f>SUBTOTAL(9,C185:C185)</f>
        <v>29</v>
      </c>
    </row>
    <row r="187" spans="1:3" outlineLevel="2">
      <c r="A187" s="2" t="s">
        <v>335</v>
      </c>
      <c r="B187" s="2" t="s">
        <v>287</v>
      </c>
      <c r="C187" s="4">
        <v>92</v>
      </c>
    </row>
    <row r="188" spans="1:3" outlineLevel="2">
      <c r="A188" s="2" t="s">
        <v>286</v>
      </c>
      <c r="B188" s="2" t="s">
        <v>287</v>
      </c>
      <c r="C188" s="4">
        <v>30</v>
      </c>
    </row>
    <row r="189" spans="1:3" outlineLevel="2">
      <c r="A189" s="2" t="s">
        <v>360</v>
      </c>
      <c r="B189" s="2" t="s">
        <v>287</v>
      </c>
      <c r="C189" s="4">
        <v>20</v>
      </c>
    </row>
    <row r="190" spans="1:3" outlineLevel="2">
      <c r="A190" s="2" t="s">
        <v>391</v>
      </c>
      <c r="B190" s="2" t="s">
        <v>287</v>
      </c>
      <c r="C190" s="4">
        <v>10</v>
      </c>
    </row>
    <row r="191" spans="1:3" outlineLevel="2">
      <c r="A191" s="2" t="s">
        <v>467</v>
      </c>
      <c r="B191" s="2" t="s">
        <v>287</v>
      </c>
      <c r="C191" s="4">
        <v>9</v>
      </c>
    </row>
    <row r="192" spans="1:3" outlineLevel="2">
      <c r="A192" s="2" t="s">
        <v>436</v>
      </c>
      <c r="B192" s="2" t="s">
        <v>287</v>
      </c>
      <c r="C192" s="4">
        <v>3</v>
      </c>
    </row>
    <row r="193" spans="1:3" outlineLevel="1">
      <c r="A193" s="2"/>
      <c r="B193" s="10" t="s">
        <v>820</v>
      </c>
      <c r="C193" s="4">
        <f>SUBTOTAL(9,C187:C192)</f>
        <v>164</v>
      </c>
    </row>
    <row r="194" spans="1:3" outlineLevel="2">
      <c r="A194" s="2" t="s">
        <v>64</v>
      </c>
      <c r="B194" s="2" t="s">
        <v>65</v>
      </c>
      <c r="C194" s="4">
        <v>5</v>
      </c>
    </row>
    <row r="195" spans="1:3" outlineLevel="1">
      <c r="A195" s="2"/>
      <c r="B195" s="10" t="s">
        <v>876</v>
      </c>
      <c r="C195" s="4">
        <f>SUBTOTAL(9,C194:C194)</f>
        <v>5</v>
      </c>
    </row>
    <row r="196" spans="1:3" outlineLevel="2">
      <c r="A196" s="2" t="s">
        <v>174</v>
      </c>
      <c r="B196" s="2" t="s">
        <v>175</v>
      </c>
      <c r="C196" s="4">
        <v>24</v>
      </c>
    </row>
    <row r="197" spans="1:3" outlineLevel="1">
      <c r="A197" s="2"/>
      <c r="B197" s="10" t="s">
        <v>913</v>
      </c>
      <c r="C197" s="4">
        <f>SUBTOTAL(9,C196:C196)</f>
        <v>24</v>
      </c>
    </row>
    <row r="198" spans="1:3" outlineLevel="2">
      <c r="A198" s="2" t="s">
        <v>23</v>
      </c>
      <c r="B198" s="2" t="s">
        <v>24</v>
      </c>
      <c r="C198" s="4">
        <v>0</v>
      </c>
    </row>
    <row r="199" spans="1:3" outlineLevel="1">
      <c r="A199" s="2"/>
      <c r="B199" s="10" t="s">
        <v>988</v>
      </c>
      <c r="C199" s="4">
        <f>SUBTOTAL(9,C198:C198)</f>
        <v>0</v>
      </c>
    </row>
    <row r="200" spans="1:3" outlineLevel="2">
      <c r="A200" s="2" t="s">
        <v>472</v>
      </c>
      <c r="B200" s="2" t="s">
        <v>473</v>
      </c>
      <c r="C200" s="4">
        <v>25</v>
      </c>
    </row>
    <row r="201" spans="1:3" outlineLevel="1">
      <c r="A201" s="2"/>
      <c r="B201" s="10" t="s">
        <v>911</v>
      </c>
      <c r="C201" s="4">
        <f>SUBTOTAL(9,C200:C200)</f>
        <v>25</v>
      </c>
    </row>
    <row r="202" spans="1:3" outlineLevel="2">
      <c r="A202" s="2" t="s">
        <v>470</v>
      </c>
      <c r="B202" s="2" t="s">
        <v>471</v>
      </c>
      <c r="C202" s="4">
        <v>29</v>
      </c>
    </row>
    <row r="203" spans="1:3" outlineLevel="1">
      <c r="A203" s="2"/>
      <c r="B203" s="10" t="s">
        <v>896</v>
      </c>
      <c r="C203" s="4">
        <f>SUBTOTAL(9,C202:C202)</f>
        <v>29</v>
      </c>
    </row>
    <row r="204" spans="1:3" outlineLevel="2">
      <c r="A204" s="2" t="s">
        <v>272</v>
      </c>
      <c r="B204" s="2" t="s">
        <v>273</v>
      </c>
      <c r="C204" s="4">
        <v>11</v>
      </c>
    </row>
    <row r="205" spans="1:3" outlineLevel="1">
      <c r="A205" s="2"/>
      <c r="B205" s="10" t="s">
        <v>951</v>
      </c>
      <c r="C205" s="4">
        <f>SUBTOTAL(9,C204:C204)</f>
        <v>11</v>
      </c>
    </row>
    <row r="206" spans="1:3" outlineLevel="2">
      <c r="A206" s="2" t="s">
        <v>81</v>
      </c>
      <c r="B206" s="2" t="s">
        <v>82</v>
      </c>
      <c r="C206" s="4">
        <v>25</v>
      </c>
    </row>
    <row r="207" spans="1:3" outlineLevel="1">
      <c r="A207" s="2"/>
      <c r="B207" s="10" t="s">
        <v>910</v>
      </c>
      <c r="C207" s="4">
        <f>SUBTOTAL(9,C206:C206)</f>
        <v>25</v>
      </c>
    </row>
    <row r="208" spans="1:3" outlineLevel="2">
      <c r="A208" s="2" t="s">
        <v>132</v>
      </c>
      <c r="B208" s="2" t="s">
        <v>133</v>
      </c>
      <c r="C208" s="4">
        <v>12</v>
      </c>
    </row>
    <row r="209" spans="1:3" outlineLevel="1">
      <c r="A209" s="2"/>
      <c r="B209" s="10" t="s">
        <v>949</v>
      </c>
      <c r="C209" s="4">
        <f>SUBTOTAL(9,C208:C208)</f>
        <v>12</v>
      </c>
    </row>
    <row r="210" spans="1:3" outlineLevel="2">
      <c r="A210" s="2" t="s">
        <v>134</v>
      </c>
      <c r="B210" s="2" t="s">
        <v>135</v>
      </c>
      <c r="C210" s="4">
        <v>10</v>
      </c>
    </row>
    <row r="211" spans="1:3" outlineLevel="1">
      <c r="A211" s="2"/>
      <c r="B211" s="10" t="s">
        <v>893</v>
      </c>
      <c r="C211" s="4">
        <f>SUBTOTAL(9,C210:C210)</f>
        <v>10</v>
      </c>
    </row>
    <row r="212" spans="1:3" outlineLevel="2">
      <c r="A212" s="2" t="s">
        <v>412</v>
      </c>
      <c r="B212" s="2" t="s">
        <v>413</v>
      </c>
      <c r="C212" s="4">
        <v>8</v>
      </c>
    </row>
    <row r="213" spans="1:3" outlineLevel="1">
      <c r="A213" s="2"/>
      <c r="B213" s="10" t="s">
        <v>959</v>
      </c>
      <c r="C213" s="4">
        <f>SUBTOTAL(9,C212:C212)</f>
        <v>8</v>
      </c>
    </row>
    <row r="214" spans="1:3" outlineLevel="2">
      <c r="A214" s="2" t="s">
        <v>484</v>
      </c>
      <c r="B214" s="2" t="s">
        <v>485</v>
      </c>
      <c r="C214" s="4">
        <v>12</v>
      </c>
    </row>
    <row r="215" spans="1:3" outlineLevel="1">
      <c r="A215" s="2"/>
      <c r="B215" s="10" t="s">
        <v>946</v>
      </c>
      <c r="C215" s="4">
        <f>SUBTOTAL(9,C214:C214)</f>
        <v>12</v>
      </c>
    </row>
    <row r="216" spans="1:3" outlineLevel="2">
      <c r="A216" s="2" t="s">
        <v>117</v>
      </c>
      <c r="B216" s="2" t="s">
        <v>118</v>
      </c>
      <c r="C216" s="4">
        <v>12</v>
      </c>
    </row>
    <row r="217" spans="1:3" outlineLevel="1">
      <c r="A217" s="2"/>
      <c r="B217" s="10" t="s">
        <v>948</v>
      </c>
      <c r="C217" s="4">
        <f>SUBTOTAL(9,C216:C216)</f>
        <v>12</v>
      </c>
    </row>
    <row r="218" spans="1:3" outlineLevel="2">
      <c r="A218" s="2" t="s">
        <v>474</v>
      </c>
      <c r="B218" s="2" t="s">
        <v>475</v>
      </c>
      <c r="C218" s="4">
        <v>10</v>
      </c>
    </row>
    <row r="219" spans="1:3" outlineLevel="1">
      <c r="A219" s="2"/>
      <c r="B219" s="10" t="s">
        <v>952</v>
      </c>
      <c r="C219" s="4">
        <f>SUBTOTAL(9,C218:C218)</f>
        <v>10</v>
      </c>
    </row>
    <row r="220" spans="1:3" outlineLevel="2">
      <c r="A220" s="2" t="s">
        <v>278</v>
      </c>
      <c r="B220" s="2" t="s">
        <v>279</v>
      </c>
      <c r="C220" s="4">
        <v>17</v>
      </c>
    </row>
    <row r="221" spans="1:3" outlineLevel="1">
      <c r="A221" s="2"/>
      <c r="B221" s="10" t="s">
        <v>927</v>
      </c>
      <c r="C221" s="4">
        <f>SUBTOTAL(9,C220:C220)</f>
        <v>17</v>
      </c>
    </row>
    <row r="222" spans="1:3" outlineLevel="2">
      <c r="A222" t="s">
        <v>204</v>
      </c>
      <c r="B222" s="2" t="s">
        <v>205</v>
      </c>
      <c r="C222" s="4">
        <v>64</v>
      </c>
    </row>
    <row r="223" spans="1:3" outlineLevel="1">
      <c r="B223" s="10" t="s">
        <v>838</v>
      </c>
      <c r="C223" s="4">
        <f>SUBTOTAL(9,C222:C222)</f>
        <v>64</v>
      </c>
    </row>
    <row r="224" spans="1:3" outlineLevel="2">
      <c r="A224" s="2" t="s">
        <v>38</v>
      </c>
      <c r="B224" s="2" t="s">
        <v>39</v>
      </c>
      <c r="C224" s="4">
        <v>13</v>
      </c>
    </row>
    <row r="225" spans="1:3" outlineLevel="1">
      <c r="A225" s="2"/>
      <c r="B225" s="10" t="s">
        <v>942</v>
      </c>
      <c r="C225" s="4">
        <f>SUBTOTAL(9,C224:C224)</f>
        <v>13</v>
      </c>
    </row>
    <row r="226" spans="1:3" outlineLevel="2">
      <c r="A226" t="s">
        <v>36</v>
      </c>
      <c r="B226" s="2" t="s">
        <v>37</v>
      </c>
      <c r="C226" s="4">
        <v>23</v>
      </c>
    </row>
    <row r="227" spans="1:3" outlineLevel="2">
      <c r="A227" s="2" t="s">
        <v>197</v>
      </c>
      <c r="B227" s="2" t="s">
        <v>37</v>
      </c>
      <c r="C227" s="4">
        <v>21</v>
      </c>
    </row>
    <row r="228" spans="1:3" outlineLevel="2">
      <c r="A228" s="2" t="s">
        <v>314</v>
      </c>
      <c r="B228" s="2" t="s">
        <v>37</v>
      </c>
      <c r="C228" s="4">
        <v>6</v>
      </c>
    </row>
    <row r="229" spans="1:3" outlineLevel="1">
      <c r="A229" s="2"/>
      <c r="B229" s="10" t="s">
        <v>914</v>
      </c>
      <c r="C229" s="4">
        <f>SUBTOTAL(9,C226:C228)</f>
        <v>50</v>
      </c>
    </row>
    <row r="230" spans="1:3" outlineLevel="2">
      <c r="A230" s="2" t="s">
        <v>70</v>
      </c>
      <c r="B230" s="2" t="s">
        <v>71</v>
      </c>
      <c r="C230" s="4">
        <v>19</v>
      </c>
    </row>
    <row r="231" spans="1:3" outlineLevel="1">
      <c r="A231" s="2"/>
      <c r="B231" s="10" t="s">
        <v>925</v>
      </c>
      <c r="C231" s="4">
        <f>SUBTOTAL(9,C230:C230)</f>
        <v>19</v>
      </c>
    </row>
    <row r="232" spans="1:3" outlineLevel="2">
      <c r="A232" s="2" t="s">
        <v>363</v>
      </c>
      <c r="B232" s="2" t="s">
        <v>87</v>
      </c>
      <c r="C232" s="4">
        <v>28</v>
      </c>
    </row>
    <row r="233" spans="1:3" outlineLevel="1">
      <c r="A233" s="2"/>
      <c r="B233" s="10" t="s">
        <v>819</v>
      </c>
      <c r="C233" s="4">
        <f>SUBTOTAL(9,C232:C232)</f>
        <v>28</v>
      </c>
    </row>
    <row r="234" spans="1:3" outlineLevel="2">
      <c r="A234" s="2" t="s">
        <v>437</v>
      </c>
      <c r="B234" s="2" t="s">
        <v>438</v>
      </c>
      <c r="C234" s="4">
        <v>66</v>
      </c>
    </row>
    <row r="235" spans="1:3" outlineLevel="1">
      <c r="A235" s="2"/>
      <c r="B235" s="10" t="s">
        <v>834</v>
      </c>
      <c r="C235" s="4">
        <f>SUBTOTAL(9,C234:C234)</f>
        <v>66</v>
      </c>
    </row>
    <row r="236" spans="1:3" outlineLevel="2">
      <c r="A236" s="2" t="s">
        <v>240</v>
      </c>
      <c r="B236" s="2" t="s">
        <v>241</v>
      </c>
      <c r="C236" s="4">
        <v>50</v>
      </c>
    </row>
    <row r="237" spans="1:3" outlineLevel="1">
      <c r="A237" s="2"/>
      <c r="B237" s="10" t="s">
        <v>861</v>
      </c>
      <c r="C237" s="4">
        <f>SUBTOTAL(9,C236:C236)</f>
        <v>50</v>
      </c>
    </row>
    <row r="238" spans="1:3" outlineLevel="2">
      <c r="A238" s="2" t="s">
        <v>111</v>
      </c>
      <c r="B238" s="2" t="s">
        <v>112</v>
      </c>
      <c r="C238" s="4">
        <v>69</v>
      </c>
    </row>
    <row r="239" spans="1:3" outlineLevel="1">
      <c r="A239" s="2"/>
      <c r="B239" s="10" t="s">
        <v>833</v>
      </c>
      <c r="C239" s="4">
        <f>SUBTOTAL(9,C238:C238)</f>
        <v>69</v>
      </c>
    </row>
    <row r="240" spans="1:3" outlineLevel="2">
      <c r="A240" s="2" t="s">
        <v>61</v>
      </c>
      <c r="B240" s="2" t="s">
        <v>62</v>
      </c>
      <c r="C240" s="4">
        <v>2</v>
      </c>
    </row>
    <row r="241" spans="1:3" outlineLevel="1">
      <c r="A241" s="2"/>
      <c r="B241" s="10" t="s">
        <v>985</v>
      </c>
      <c r="C241" s="4">
        <f>SUBTOTAL(9,C240:C240)</f>
        <v>2</v>
      </c>
    </row>
    <row r="242" spans="1:3" outlineLevel="2">
      <c r="A242" s="2" t="s">
        <v>193</v>
      </c>
      <c r="B242" s="2" t="s">
        <v>194</v>
      </c>
      <c r="C242" s="4">
        <v>28</v>
      </c>
    </row>
    <row r="243" spans="1:3" outlineLevel="1">
      <c r="A243" s="2"/>
      <c r="B243" s="10" t="s">
        <v>900</v>
      </c>
      <c r="C243" s="4">
        <f>SUBTOTAL(9,C242:C242)</f>
        <v>28</v>
      </c>
    </row>
    <row r="244" spans="1:3" outlineLevel="2">
      <c r="A244" s="2" t="s">
        <v>280</v>
      </c>
      <c r="B244" s="2" t="s">
        <v>281</v>
      </c>
      <c r="C244" s="4">
        <v>24</v>
      </c>
    </row>
    <row r="245" spans="1:3" outlineLevel="1">
      <c r="A245" s="2"/>
      <c r="B245" s="10" t="s">
        <v>912</v>
      </c>
      <c r="C245" s="4">
        <f>SUBTOTAL(9,C244:C244)</f>
        <v>24</v>
      </c>
    </row>
    <row r="246" spans="1:3" outlineLevel="2">
      <c r="A246" s="2" t="s">
        <v>224</v>
      </c>
      <c r="B246" s="2" t="s">
        <v>225</v>
      </c>
      <c r="C246" s="4">
        <v>63</v>
      </c>
    </row>
    <row r="247" spans="1:3" outlineLevel="1">
      <c r="A247" s="2"/>
      <c r="B247" s="10" t="s">
        <v>839</v>
      </c>
      <c r="C247" s="4">
        <f>SUBTOTAL(9,C246:C246)</f>
        <v>63</v>
      </c>
    </row>
    <row r="248" spans="1:3" outlineLevel="2">
      <c r="A248" s="2" t="s">
        <v>102</v>
      </c>
      <c r="B248" s="2" t="s">
        <v>103</v>
      </c>
      <c r="C248" s="4">
        <v>7</v>
      </c>
    </row>
    <row r="249" spans="1:3" outlineLevel="1">
      <c r="A249" s="2"/>
      <c r="B249" s="10" t="s">
        <v>963</v>
      </c>
      <c r="C249" s="4">
        <f>SUBTOTAL(9,C248:C248)</f>
        <v>7</v>
      </c>
    </row>
    <row r="250" spans="1:3" outlineLevel="2">
      <c r="A250" s="2" t="s">
        <v>361</v>
      </c>
      <c r="B250" s="2" t="s">
        <v>362</v>
      </c>
      <c r="C250" s="4">
        <v>10</v>
      </c>
    </row>
    <row r="251" spans="1:3" outlineLevel="1">
      <c r="A251" s="2"/>
      <c r="B251" s="10" t="s">
        <v>955</v>
      </c>
      <c r="C251" s="4">
        <f>SUBTOTAL(9,C250:C250)</f>
        <v>10</v>
      </c>
    </row>
    <row r="252" spans="1:3" outlineLevel="2">
      <c r="A252" s="2" t="s">
        <v>113</v>
      </c>
      <c r="B252" s="2" t="s">
        <v>114</v>
      </c>
      <c r="C252" s="4">
        <v>72</v>
      </c>
    </row>
    <row r="253" spans="1:3" outlineLevel="1">
      <c r="A253" s="2"/>
      <c r="B253" s="10" t="s">
        <v>830</v>
      </c>
      <c r="C253" s="4">
        <f>SUBTOTAL(9,C252:C252)</f>
        <v>72</v>
      </c>
    </row>
    <row r="254" spans="1:3" outlineLevel="2">
      <c r="A254" s="2" t="s">
        <v>94</v>
      </c>
      <c r="B254" s="2" t="s">
        <v>95</v>
      </c>
      <c r="C254" s="4">
        <v>17</v>
      </c>
    </row>
    <row r="255" spans="1:3" outlineLevel="1">
      <c r="A255" s="2"/>
      <c r="B255" s="10" t="s">
        <v>928</v>
      </c>
      <c r="C255" s="4">
        <f>SUBTOTAL(9,C254:C254)</f>
        <v>17</v>
      </c>
    </row>
    <row r="256" spans="1:3" outlineLevel="2">
      <c r="A256" s="2" t="s">
        <v>308</v>
      </c>
      <c r="B256" s="2" t="s">
        <v>309</v>
      </c>
      <c r="C256" s="4">
        <v>5</v>
      </c>
    </row>
    <row r="257" spans="1:3" outlineLevel="1">
      <c r="A257" s="2"/>
      <c r="B257" s="10" t="s">
        <v>976</v>
      </c>
      <c r="C257" s="4">
        <f>SUBTOTAL(9,C256:C256)</f>
        <v>5</v>
      </c>
    </row>
    <row r="258" spans="1:3" outlineLevel="2">
      <c r="A258" t="s">
        <v>147</v>
      </c>
      <c r="B258" s="2" t="s">
        <v>60</v>
      </c>
      <c r="C258" s="4">
        <v>7</v>
      </c>
    </row>
    <row r="259" spans="1:3" outlineLevel="1">
      <c r="B259" s="10" t="s">
        <v>837</v>
      </c>
      <c r="C259" s="4">
        <f>SUBTOTAL(9,C258:C258)</f>
        <v>7</v>
      </c>
    </row>
    <row r="260" spans="1:3" outlineLevel="2">
      <c r="A260" s="2" t="s">
        <v>306</v>
      </c>
      <c r="B260" s="2" t="s">
        <v>307</v>
      </c>
      <c r="C260" s="4">
        <v>78</v>
      </c>
    </row>
    <row r="261" spans="1:3" outlineLevel="1">
      <c r="A261" s="2"/>
      <c r="B261" s="10" t="s">
        <v>827</v>
      </c>
      <c r="C261" s="4">
        <f>SUBTOTAL(9,C260:C260)</f>
        <v>78</v>
      </c>
    </row>
    <row r="262" spans="1:3" outlineLevel="2">
      <c r="A262" s="2" t="s">
        <v>481</v>
      </c>
      <c r="B262" s="2" t="s">
        <v>482</v>
      </c>
      <c r="C262" s="4">
        <v>28</v>
      </c>
    </row>
    <row r="263" spans="1:3" outlineLevel="1">
      <c r="A263" s="2"/>
      <c r="B263" s="10" t="s">
        <v>899</v>
      </c>
      <c r="C263" s="4">
        <f>SUBTOTAL(9,C262:C262)</f>
        <v>28</v>
      </c>
    </row>
    <row r="264" spans="1:3" outlineLevel="2">
      <c r="A264" s="2" t="s">
        <v>209</v>
      </c>
      <c r="B264" s="2" t="s">
        <v>210</v>
      </c>
      <c r="C264" s="4">
        <v>13</v>
      </c>
    </row>
    <row r="265" spans="1:3" outlineLevel="1">
      <c r="A265" s="2"/>
      <c r="B265" s="10" t="s">
        <v>944</v>
      </c>
      <c r="C265" s="4">
        <f>SUBTOTAL(9,C264:C264)</f>
        <v>13</v>
      </c>
    </row>
    <row r="266" spans="1:3" outlineLevel="2">
      <c r="A266" s="2" t="s">
        <v>462</v>
      </c>
      <c r="B266" s="2" t="s">
        <v>463</v>
      </c>
      <c r="C266" s="4">
        <v>17</v>
      </c>
    </row>
    <row r="267" spans="1:3" outlineLevel="1">
      <c r="A267" s="2"/>
      <c r="B267" s="10" t="s">
        <v>929</v>
      </c>
      <c r="C267" s="4">
        <f>SUBTOTAL(9,C266:C266)</f>
        <v>17</v>
      </c>
    </row>
    <row r="268" spans="1:3" outlineLevel="2">
      <c r="A268" s="2" t="s">
        <v>295</v>
      </c>
      <c r="B268" s="2" t="s">
        <v>296</v>
      </c>
      <c r="C268" s="4">
        <v>21</v>
      </c>
    </row>
    <row r="269" spans="1:3" outlineLevel="1">
      <c r="A269" s="2"/>
      <c r="B269" s="10" t="s">
        <v>919</v>
      </c>
      <c r="C269" s="4">
        <f>SUBTOTAL(9,C268:C268)</f>
        <v>21</v>
      </c>
    </row>
    <row r="270" spans="1:3" outlineLevel="2">
      <c r="A270" s="2" t="s">
        <v>292</v>
      </c>
      <c r="B270" s="2" t="s">
        <v>293</v>
      </c>
      <c r="C270" s="4">
        <v>45</v>
      </c>
    </row>
    <row r="271" spans="1:3" outlineLevel="1">
      <c r="A271" s="2"/>
      <c r="B271" s="10" t="s">
        <v>867</v>
      </c>
      <c r="C271" s="4">
        <f>SUBTOTAL(9,C270:C270)</f>
        <v>45</v>
      </c>
    </row>
    <row r="272" spans="1:3" outlineLevel="2">
      <c r="A272" s="2" t="s">
        <v>25</v>
      </c>
      <c r="B272" s="2" t="s">
        <v>26</v>
      </c>
      <c r="C272" s="4">
        <v>23</v>
      </c>
    </row>
    <row r="273" spans="1:3" outlineLevel="1">
      <c r="A273" s="2"/>
      <c r="B273" s="10" t="s">
        <v>915</v>
      </c>
      <c r="C273" s="4">
        <f>SUBTOTAL(9,C272:C272)</f>
        <v>23</v>
      </c>
    </row>
    <row r="274" spans="1:3" outlineLevel="2">
      <c r="A274" s="2" t="s">
        <v>393</v>
      </c>
      <c r="B274" s="2" t="s">
        <v>394</v>
      </c>
      <c r="C274" s="4">
        <v>3</v>
      </c>
    </row>
    <row r="275" spans="1:3" outlineLevel="1">
      <c r="A275" s="2"/>
      <c r="B275" s="10" t="s">
        <v>981</v>
      </c>
      <c r="C275" s="4">
        <f>SUBTOTAL(9,C274:C274)</f>
        <v>3</v>
      </c>
    </row>
    <row r="276" spans="1:3" outlineLevel="2">
      <c r="A276" s="2" t="s">
        <v>347</v>
      </c>
      <c r="B276" s="2" t="s">
        <v>348</v>
      </c>
      <c r="C276" s="4">
        <v>17</v>
      </c>
    </row>
    <row r="277" spans="1:3" outlineLevel="1">
      <c r="A277" s="2"/>
      <c r="B277" s="10" t="s">
        <v>931</v>
      </c>
      <c r="C277" s="4">
        <f>SUBTOTAL(9,C276:C276)</f>
        <v>17</v>
      </c>
    </row>
    <row r="278" spans="1:3" outlineLevel="2">
      <c r="A278" s="2" t="s">
        <v>369</v>
      </c>
      <c r="B278" s="2" t="s">
        <v>370</v>
      </c>
      <c r="C278" s="4">
        <v>86</v>
      </c>
    </row>
    <row r="279" spans="1:3" outlineLevel="1">
      <c r="A279" s="2"/>
      <c r="B279" s="10" t="s">
        <v>822</v>
      </c>
      <c r="C279" s="4">
        <f>SUBTOTAL(9,C278:C278)</f>
        <v>86</v>
      </c>
    </row>
    <row r="280" spans="1:3" outlineLevel="2">
      <c r="A280" s="2" t="s">
        <v>152</v>
      </c>
      <c r="B280" s="2" t="s">
        <v>153</v>
      </c>
      <c r="C280" s="4">
        <v>40</v>
      </c>
    </row>
    <row r="281" spans="1:3" outlineLevel="1">
      <c r="A281" s="2"/>
      <c r="B281" s="10" t="s">
        <v>874</v>
      </c>
      <c r="C281" s="4">
        <f>SUBTOTAL(9,C280:C280)</f>
        <v>40</v>
      </c>
    </row>
    <row r="282" spans="1:3" outlineLevel="2">
      <c r="A282" s="2" t="s">
        <v>400</v>
      </c>
      <c r="B282" s="2" t="s">
        <v>379</v>
      </c>
      <c r="C282" s="4">
        <v>11</v>
      </c>
    </row>
    <row r="283" spans="1:3" outlineLevel="2">
      <c r="A283" s="2" t="s">
        <v>378</v>
      </c>
      <c r="B283" s="2" t="s">
        <v>379</v>
      </c>
      <c r="C283" s="4">
        <v>9</v>
      </c>
    </row>
    <row r="284" spans="1:3" outlineLevel="1">
      <c r="A284" s="2"/>
      <c r="B284" s="10" t="s">
        <v>866</v>
      </c>
      <c r="C284" s="4">
        <f>SUBTOTAL(9,C282:C283)</f>
        <v>20</v>
      </c>
    </row>
    <row r="285" spans="1:3" outlineLevel="2">
      <c r="A285" s="2" t="s">
        <v>54</v>
      </c>
      <c r="B285" s="2" t="s">
        <v>55</v>
      </c>
      <c r="C285" s="4">
        <v>31</v>
      </c>
    </row>
    <row r="286" spans="1:3" outlineLevel="1">
      <c r="A286" s="2"/>
      <c r="B286" s="10" t="s">
        <v>890</v>
      </c>
      <c r="C286" s="4">
        <f>SUBTOTAL(9,C285:C285)</f>
        <v>31</v>
      </c>
    </row>
    <row r="287" spans="1:3">
      <c r="A287" s="2"/>
      <c r="B287" s="10" t="s">
        <v>989</v>
      </c>
      <c r="C287" s="4">
        <f>SUBTOTAL(9,C2:C285)</f>
        <v>5768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original data</vt:lpstr>
      <vt:lpstr>Data Classification</vt:lpstr>
      <vt:lpstr>self-generated</vt:lpstr>
      <vt:lpstr>official-originated</vt:lpstr>
      <vt:lpstr>official-originated classifi</vt:lpstr>
      <vt:lpstr>self-generated classifi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Aurelio Deng</cp:lastModifiedBy>
  <dcterms:modified xsi:type="dcterms:W3CDTF">2019-09-05T16:26:15Z</dcterms:modified>
</cp:coreProperties>
</file>