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ля учебы\Курсовая\Рабочая папка\Расчеты\"/>
    </mc:Choice>
  </mc:AlternateContent>
  <xr:revisionPtr revIDLastSave="0" documentId="13_ncr:1_{D4994CAB-AEAF-4575-9EBE-8C58D5391E9B}" xr6:coauthVersionLast="33" xr6:coauthVersionMax="33" xr10:uidLastSave="{00000000-0000-0000-0000-000000000000}"/>
  <bookViews>
    <workbookView xWindow="0" yWindow="0" windowWidth="19200" windowHeight="738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3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3" i="1"/>
  <c r="D2" i="1"/>
</calcChain>
</file>

<file path=xl/sharedStrings.xml><?xml version="1.0" encoding="utf-8"?>
<sst xmlns="http://schemas.openxmlformats.org/spreadsheetml/2006/main" count="161" uniqueCount="161">
  <si>
    <t>Date</t>
  </si>
  <si>
    <t>Price</t>
  </si>
  <si>
    <t>sd</t>
  </si>
  <si>
    <t>4</t>
  </si>
  <si>
    <t>6</t>
  </si>
  <si>
    <t>7</t>
  </si>
  <si>
    <t>11</t>
  </si>
  <si>
    <t>12</t>
  </si>
  <si>
    <t>14</t>
  </si>
  <si>
    <t>18</t>
  </si>
  <si>
    <t>20</t>
  </si>
  <si>
    <t>26</t>
  </si>
  <si>
    <t>28</t>
  </si>
  <si>
    <t>29</t>
  </si>
  <si>
    <t>30</t>
  </si>
  <si>
    <t>31</t>
  </si>
  <si>
    <t>33</t>
  </si>
  <si>
    <t>34</t>
  </si>
  <si>
    <t>39</t>
  </si>
  <si>
    <t>40</t>
  </si>
  <si>
    <t>45</t>
  </si>
  <si>
    <t>46</t>
  </si>
  <si>
    <t>49</t>
  </si>
  <si>
    <t>51</t>
  </si>
  <si>
    <t>52</t>
  </si>
  <si>
    <t>54</t>
  </si>
  <si>
    <t>55</t>
  </si>
  <si>
    <t>58</t>
  </si>
  <si>
    <t>64</t>
  </si>
  <si>
    <t>70</t>
  </si>
  <si>
    <t>74</t>
  </si>
  <si>
    <t>78</t>
  </si>
  <si>
    <t>79</t>
  </si>
  <si>
    <t>89</t>
  </si>
  <si>
    <t>90</t>
  </si>
  <si>
    <t>94</t>
  </si>
  <si>
    <t>96</t>
  </si>
  <si>
    <t>97</t>
  </si>
  <si>
    <t>100</t>
  </si>
  <si>
    <t>101</t>
  </si>
  <si>
    <t>108</t>
  </si>
  <si>
    <t>113</t>
  </si>
  <si>
    <t>114</t>
  </si>
  <si>
    <t>115</t>
  </si>
  <si>
    <t>118</t>
  </si>
  <si>
    <t>119</t>
  </si>
  <si>
    <t>120</t>
  </si>
  <si>
    <t>121</t>
  </si>
  <si>
    <t>126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</si>
  <si>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</si>
  <si>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</si>
  <si>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</si>
  <si>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</si>
  <si>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</si>
  <si>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</si>
  <si>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</si>
  <si>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</si>
  <si>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</si>
  <si>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</si>
  <si>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</si>
  <si>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</si>
  <si>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144</t>
  </si>
  <si>
    <t>145</t>
  </si>
  <si>
    <t>147</t>
  </si>
  <si>
    <t>148</t>
  </si>
  <si>
    <t>149</t>
  </si>
  <si>
    <t>150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</si>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</sst>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Стандартное отклонение стечением времени по фтючерсу на нефтьмарки</a:t>
            </a:r>
            <a:r>
              <a:rPr lang="ru-RU" baseline="0"/>
              <a:t> </a:t>
            </a:r>
            <a:r>
              <a:rPr lang="en-US" baseline="0"/>
              <a:t>Brent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Sheet1!$E$2:$E$158</c:f>
              <c:numCache>
                <c:formatCode>General</c:formatCode>
                <c:ptCount val="157"/>
                <c:pt idx="0">
                  <c:v>0</c:v>
                </c:pt>
                <c:pt idx="1">
                  <c:v>0.25</c:v>
                </c:pt>
                <c:pt idx="2">
                  <c:v>0.23570226039551584</c:v>
                </c:pt>
                <c:pt idx="3">
                  <c:v>0.32140317359976461</c:v>
                </c:pt>
                <c:pt idx="4">
                  <c:v>0.31666360700276341</c:v>
                </c:pt>
                <c:pt idx="5">
                  <c:v>0.28907966457213197</c:v>
                </c:pt>
                <c:pt idx="6">
                  <c:v>0.27115396522738067</c:v>
                </c:pt>
                <c:pt idx="7">
                  <c:v>0.25395661966808308</c:v>
                </c:pt>
                <c:pt idx="8">
                  <c:v>0.25813390525004182</c:v>
                </c:pt>
                <c:pt idx="9">
                  <c:v>0.29240565122641082</c:v>
                </c:pt>
                <c:pt idx="10">
                  <c:v>0.32868216001393369</c:v>
                </c:pt>
                <c:pt idx="11">
                  <c:v>0.37267063582431759</c:v>
                </c:pt>
                <c:pt idx="12">
                  <c:v>0.41762615492660798</c:v>
                </c:pt>
                <c:pt idx="13">
                  <c:v>0.47425778030046267</c:v>
                </c:pt>
                <c:pt idx="14">
                  <c:v>0.51063854636289396</c:v>
                </c:pt>
                <c:pt idx="15">
                  <c:v>0.53007980654827147</c:v>
                </c:pt>
                <c:pt idx="16">
                  <c:v>0.54420621182570494</c:v>
                </c:pt>
                <c:pt idx="17">
                  <c:v>0.55017676666588844</c:v>
                </c:pt>
                <c:pt idx="18">
                  <c:v>0.55130799987309576</c:v>
                </c:pt>
                <c:pt idx="19">
                  <c:v>0.55097135946264464</c:v>
                </c:pt>
                <c:pt idx="20">
                  <c:v>0.55209901047882204</c:v>
                </c:pt>
                <c:pt idx="21">
                  <c:v>0.55593158106407281</c:v>
                </c:pt>
                <c:pt idx="22">
                  <c:v>0.56177520731950614</c:v>
                </c:pt>
                <c:pt idx="23">
                  <c:v>0.56694333927931972</c:v>
                </c:pt>
                <c:pt idx="24">
                  <c:v>0.57482915152828185</c:v>
                </c:pt>
                <c:pt idx="25">
                  <c:v>0.58613871479003743</c:v>
                </c:pt>
                <c:pt idx="26">
                  <c:v>0.60076759095925902</c:v>
                </c:pt>
                <c:pt idx="27">
                  <c:v>0.61671430853023868</c:v>
                </c:pt>
                <c:pt idx="28">
                  <c:v>0.63409786200573337</c:v>
                </c:pt>
                <c:pt idx="29">
                  <c:v>0.65496095711555469</c:v>
                </c:pt>
                <c:pt idx="30">
                  <c:v>0.680966883070804</c:v>
                </c:pt>
                <c:pt idx="31">
                  <c:v>0.71420803785196874</c:v>
                </c:pt>
                <c:pt idx="32">
                  <c:v>0.75358388685306654</c:v>
                </c:pt>
                <c:pt idx="33">
                  <c:v>0.80181193588755018</c:v>
                </c:pt>
                <c:pt idx="34">
                  <c:v>0.85684499932236413</c:v>
                </c:pt>
                <c:pt idx="35">
                  <c:v>0.91555020485783922</c:v>
                </c:pt>
                <c:pt idx="36">
                  <c:v>0.97467368587334191</c:v>
                </c:pt>
                <c:pt idx="37">
                  <c:v>1.0357921751936978</c:v>
                </c:pt>
                <c:pt idx="38">
                  <c:v>1.0987542188000379</c:v>
                </c:pt>
                <c:pt idx="39">
                  <c:v>1.1616239974159217</c:v>
                </c:pt>
                <c:pt idx="40">
                  <c:v>1.2230575626616826</c:v>
                </c:pt>
                <c:pt idx="41">
                  <c:v>1.282952113010184</c:v>
                </c:pt>
                <c:pt idx="42">
                  <c:v>1.3414879085853968</c:v>
                </c:pt>
                <c:pt idx="43">
                  <c:v>1.3992554120322911</c:v>
                </c:pt>
                <c:pt idx="44">
                  <c:v>1.454585552955685</c:v>
                </c:pt>
                <c:pt idx="45">
                  <c:v>1.5084505976881701</c:v>
                </c:pt>
                <c:pt idx="46">
                  <c:v>1.5615735229880696</c:v>
                </c:pt>
                <c:pt idx="47">
                  <c:v>1.6136424110881029</c:v>
                </c:pt>
                <c:pt idx="48">
                  <c:v>1.6655376795324839</c:v>
                </c:pt>
                <c:pt idx="49">
                  <c:v>1.7171538714828694</c:v>
                </c:pt>
                <c:pt idx="50">
                  <c:v>1.7683476029289829</c:v>
                </c:pt>
                <c:pt idx="51">
                  <c:v>1.8199150464136564</c:v>
                </c:pt>
                <c:pt idx="52">
                  <c:v>1.8716400414216958</c:v>
                </c:pt>
                <c:pt idx="53">
                  <c:v>1.9243205238540142</c:v>
                </c:pt>
                <c:pt idx="54">
                  <c:v>1.9776220576546262</c:v>
                </c:pt>
                <c:pt idx="55">
                  <c:v>2.0313772330342639</c:v>
                </c:pt>
                <c:pt idx="56">
                  <c:v>2.0857425455583058</c:v>
                </c:pt>
                <c:pt idx="57">
                  <c:v>2.1405853655543927</c:v>
                </c:pt>
                <c:pt idx="58">
                  <c:v>2.1950741262849136</c:v>
                </c:pt>
                <c:pt idx="59">
                  <c:v>2.2488472766240517</c:v>
                </c:pt>
                <c:pt idx="60">
                  <c:v>2.3024061995579461</c:v>
                </c:pt>
                <c:pt idx="61">
                  <c:v>2.3556758789010548</c:v>
                </c:pt>
                <c:pt idx="62">
                  <c:v>2.4087142584675201</c:v>
                </c:pt>
                <c:pt idx="63">
                  <c:v>2.4612189164792619</c:v>
                </c:pt>
                <c:pt idx="64">
                  <c:v>2.5124773195591712</c:v>
                </c:pt>
                <c:pt idx="65">
                  <c:v>2.5626276870341615</c:v>
                </c:pt>
                <c:pt idx="66">
                  <c:v>2.6118777471574086</c:v>
                </c:pt>
                <c:pt idx="67">
                  <c:v>2.6599040654137434</c:v>
                </c:pt>
                <c:pt idx="68">
                  <c:v>2.7065146100114346</c:v>
                </c:pt>
                <c:pt idx="69">
                  <c:v>2.7514295795029668</c:v>
                </c:pt>
                <c:pt idx="70">
                  <c:v>2.7945191471744462</c:v>
                </c:pt>
                <c:pt idx="71">
                  <c:v>2.8353753425728194</c:v>
                </c:pt>
                <c:pt idx="72">
                  <c:v>2.8738409189607603</c:v>
                </c:pt>
                <c:pt idx="73">
                  <c:v>2.9100644966648574</c:v>
                </c:pt>
                <c:pt idx="74">
                  <c:v>2.9438505908554733</c:v>
                </c:pt>
                <c:pt idx="75">
                  <c:v>2.9756462815735478</c:v>
                </c:pt>
                <c:pt idx="76">
                  <c:v>3.0056510150078468</c:v>
                </c:pt>
                <c:pt idx="77">
                  <c:v>3.034156284806059</c:v>
                </c:pt>
                <c:pt idx="78">
                  <c:v>3.0614860989829458</c:v>
                </c:pt>
                <c:pt idx="79">
                  <c:v>3.087784423326239</c:v>
                </c:pt>
                <c:pt idx="80">
                  <c:v>3.1130352211032037</c:v>
                </c:pt>
                <c:pt idx="81">
                  <c:v>3.1373210401888398</c:v>
                </c:pt>
                <c:pt idx="82">
                  <c:v>3.1610048441493404</c:v>
                </c:pt>
                <c:pt idx="83">
                  <c:v>3.1842187990644937</c:v>
                </c:pt>
                <c:pt idx="84">
                  <c:v>3.2067055770381012</c:v>
                </c:pt>
                <c:pt idx="85">
                  <c:v>3.2279950380592601</c:v>
                </c:pt>
                <c:pt idx="86">
                  <c:v>3.2481682576844961</c:v>
                </c:pt>
                <c:pt idx="87">
                  <c:v>3.2675515035733178</c:v>
                </c:pt>
                <c:pt idx="88">
                  <c:v>3.2863513874160439</c:v>
                </c:pt>
                <c:pt idx="89">
                  <c:v>3.3045510841217536</c:v>
                </c:pt>
                <c:pt idx="90">
                  <c:v>3.321999655882554</c:v>
                </c:pt>
                <c:pt idx="91">
                  <c:v>3.3386966603102075</c:v>
                </c:pt>
                <c:pt idx="92">
                  <c:v>3.3547034776943891</c:v>
                </c:pt>
                <c:pt idx="93">
                  <c:v>3.3700075959912965</c:v>
                </c:pt>
                <c:pt idx="94">
                  <c:v>3.3847807337634817</c:v>
                </c:pt>
                <c:pt idx="95">
                  <c:v>3.3991475475639712</c:v>
                </c:pt>
                <c:pt idx="96">
                  <c:v>3.4131039963529584</c:v>
                </c:pt>
                <c:pt idx="97">
                  <c:v>3.4268706066538859</c:v>
                </c:pt>
                <c:pt idx="98">
                  <c:v>3.4406462521298486</c:v>
                </c:pt>
                <c:pt idx="99">
                  <c:v>3.4543346995032858</c:v>
                </c:pt>
                <c:pt idx="100">
                  <c:v>3.4680730966047069</c:v>
                </c:pt>
                <c:pt idx="101">
                  <c:v>3.4818048140441928</c:v>
                </c:pt>
                <c:pt idx="102">
                  <c:v>3.4955266305709012</c:v>
                </c:pt>
                <c:pt idx="103">
                  <c:v>3.5092454942807363</c:v>
                </c:pt>
                <c:pt idx="104">
                  <c:v>3.5229108329113039</c:v>
                </c:pt>
                <c:pt idx="105">
                  <c:v>3.5365343529291979</c:v>
                </c:pt>
                <c:pt idx="106">
                  <c:v>3.5499435991163235</c:v>
                </c:pt>
                <c:pt idx="107">
                  <c:v>3.5631654456701027</c:v>
                </c:pt>
                <c:pt idx="108">
                  <c:v>3.5761431616357862</c:v>
                </c:pt>
                <c:pt idx="109">
                  <c:v>3.5889214312376061</c:v>
                </c:pt>
                <c:pt idx="110">
                  <c:v>3.6014246088285224</c:v>
                </c:pt>
                <c:pt idx="111">
                  <c:v>3.6137864675810669</c:v>
                </c:pt>
                <c:pt idx="112">
                  <c:v>3.626191855609858</c:v>
                </c:pt>
                <c:pt idx="113">
                  <c:v>3.6387723763138151</c:v>
                </c:pt>
                <c:pt idx="114">
                  <c:v>3.6514448053454363</c:v>
                </c:pt>
                <c:pt idx="115">
                  <c:v>3.6643028623787961</c:v>
                </c:pt>
                <c:pt idx="116">
                  <c:v>3.6772256474015865</c:v>
                </c:pt>
                <c:pt idx="117">
                  <c:v>3.6901702548453299</c:v>
                </c:pt>
                <c:pt idx="118">
                  <c:v>3.7033057835244358</c:v>
                </c:pt>
                <c:pt idx="119">
                  <c:v>3.7167397903382007</c:v>
                </c:pt>
                <c:pt idx="120">
                  <c:v>3.7303391075122945</c:v>
                </c:pt>
                <c:pt idx="121">
                  <c:v>3.7441442786668468</c:v>
                </c:pt>
                <c:pt idx="122">
                  <c:v>3.7582007809718903</c:v>
                </c:pt>
                <c:pt idx="123">
                  <c:v>3.7723959311535271</c:v>
                </c:pt>
                <c:pt idx="124">
                  <c:v>3.786750114684085</c:v>
                </c:pt>
                <c:pt idx="125">
                  <c:v>3.8012631888884485</c:v>
                </c:pt>
                <c:pt idx="126">
                  <c:v>3.8159046050769261</c:v>
                </c:pt>
                <c:pt idx="127">
                  <c:v>3.8307069988107005</c:v>
                </c:pt>
                <c:pt idx="128">
                  <c:v>3.8455364395513651</c:v>
                </c:pt>
                <c:pt idx="129">
                  <c:v>3.8604232603603856</c:v>
                </c:pt>
                <c:pt idx="130">
                  <c:v>3.8754823097192443</c:v>
                </c:pt>
                <c:pt idx="131">
                  <c:v>3.8908190428235776</c:v>
                </c:pt>
                <c:pt idx="132">
                  <c:v>3.9062893435159807</c:v>
                </c:pt>
                <c:pt idx="133">
                  <c:v>3.9220790690175433</c:v>
                </c:pt>
                <c:pt idx="134">
                  <c:v>3.938190505650061</c:v>
                </c:pt>
                <c:pt idx="135">
                  <c:v>3.9546648684376975</c:v>
                </c:pt>
                <c:pt idx="136">
                  <c:v>3.9715250561554591</c:v>
                </c:pt>
                <c:pt idx="137">
                  <c:v>3.9887209338042475</c:v>
                </c:pt>
                <c:pt idx="138">
                  <c:v>4.0063913175323078</c:v>
                </c:pt>
                <c:pt idx="139">
                  <c:v>4.0244239821400187</c:v>
                </c:pt>
                <c:pt idx="140">
                  <c:v>4.0427722890340219</c:v>
                </c:pt>
                <c:pt idx="141">
                  <c:v>4.0615246964869138</c:v>
                </c:pt>
                <c:pt idx="142">
                  <c:v>4.0805777152468474</c:v>
                </c:pt>
                <c:pt idx="143">
                  <c:v>4.0999028623246261</c:v>
                </c:pt>
                <c:pt idx="144">
                  <c:v>4.1192610007875761</c:v>
                </c:pt>
                <c:pt idx="145">
                  <c:v>4.1385657508310718</c:v>
                </c:pt>
                <c:pt idx="146">
                  <c:v>4.157812821031138</c:v>
                </c:pt>
                <c:pt idx="147">
                  <c:v>4.1771321899223972</c:v>
                </c:pt>
                <c:pt idx="148">
                  <c:v>4.1965495267040023</c:v>
                </c:pt>
                <c:pt idx="149">
                  <c:v>4.2159533395304232</c:v>
                </c:pt>
                <c:pt idx="150">
                  <c:v>4.2352907573386318</c:v>
                </c:pt>
                <c:pt idx="151">
                  <c:v>4.2544689135737501</c:v>
                </c:pt>
                <c:pt idx="152">
                  <c:v>4.2735214181515717</c:v>
                </c:pt>
                <c:pt idx="153">
                  <c:v>4.2925618347033208</c:v>
                </c:pt>
                <c:pt idx="154">
                  <c:v>4.3115701522342436</c:v>
                </c:pt>
                <c:pt idx="155">
                  <c:v>4.3305155344492263</c:v>
                </c:pt>
                <c:pt idx="156">
                  <c:v>4.3494216091141507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F-41AF-9B1A-CB8FCB55E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546992"/>
        <c:axId val="533548304"/>
      </c:lineChart>
      <c:catAx>
        <c:axId val="53354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548304"/>
        <c:crosses val="autoZero"/>
        <c:auto val="1"/>
        <c:lblAlgn val="ctr"/>
        <c:lblOffset val="100"/>
        <c:noMultiLvlLbl val="0"/>
      </c:catAx>
      <c:valAx>
        <c:axId val="533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  <a:r>
                  <a:rPr lang="ru-RU" baseline="0"/>
                  <a:t> отклонение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54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</xdr:colOff>
      <xdr:row>137</xdr:row>
      <xdr:rowOff>85725</xdr:rowOff>
    </xdr:from>
    <xdr:to>
      <xdr:col>13</xdr:col>
      <xdr:colOff>384175</xdr:colOff>
      <xdr:row>152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47DC7D-5A1E-4696-82A5-F8EF89C26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8"/>
  <sheetViews>
    <sheetView tabSelected="1" topLeftCell="A136" workbookViewId="0">
      <selection activeCell="E2" sqref="E2:E158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160</v>
      </c>
      <c r="E1" t="s">
        <v>2</v>
      </c>
    </row>
    <row r="2" spans="1:5" x14ac:dyDescent="0.35">
      <c r="A2" t="s">
        <v>3</v>
      </c>
      <c r="B2" s="1">
        <v>42916</v>
      </c>
      <c r="C2">
        <v>51</v>
      </c>
      <c r="D2">
        <f>AVERAGE(C2)</f>
        <v>51</v>
      </c>
      <c r="E2">
        <f>_xlfn.STDEV.P(D2)</f>
        <v>0</v>
      </c>
    </row>
    <row r="3" spans="1:5" x14ac:dyDescent="0.35">
      <c r="A3" t="s">
        <v>4</v>
      </c>
      <c r="B3" s="1">
        <v>42920</v>
      </c>
      <c r="C3">
        <v>52</v>
      </c>
      <c r="D3">
        <f>AVERAGE($C$2:C3)</f>
        <v>51.5</v>
      </c>
      <c r="E3">
        <f>_xlfn.STDEV.P($D$2:D3)</f>
        <v>0.25</v>
      </c>
    </row>
    <row r="4" spans="1:5" x14ac:dyDescent="0.35">
      <c r="A4" t="s">
        <v>5</v>
      </c>
      <c r="B4" s="1">
        <v>42921</v>
      </c>
      <c r="C4">
        <v>51.5</v>
      </c>
      <c r="D4">
        <f>AVERAGE($C$2:C4)</f>
        <v>51.5</v>
      </c>
      <c r="E4">
        <f>_xlfn.STDEV.P($D$2:D4)</f>
        <v>0.23570226039551584</v>
      </c>
    </row>
    <row r="5" spans="1:5" x14ac:dyDescent="0.35">
      <c r="A5" t="s">
        <v>6</v>
      </c>
      <c r="B5" s="1">
        <v>42927</v>
      </c>
      <c r="C5">
        <v>48.54</v>
      </c>
      <c r="D5">
        <f>AVERAGE($C$2:C5)</f>
        <v>50.76</v>
      </c>
      <c r="E5">
        <f>_xlfn.STDEV.P($D$2:D5)</f>
        <v>0.32140317359976461</v>
      </c>
    </row>
    <row r="6" spans="1:5" x14ac:dyDescent="0.35">
      <c r="A6" t="s">
        <v>7</v>
      </c>
      <c r="B6" s="1">
        <v>42928</v>
      </c>
      <c r="C6">
        <v>51.25</v>
      </c>
      <c r="D6">
        <f>AVERAGE($C$2:C6)</f>
        <v>50.857999999999997</v>
      </c>
      <c r="E6">
        <f>_xlfn.STDEV.P($D$2:D6)</f>
        <v>0.31666360700276341</v>
      </c>
    </row>
    <row r="7" spans="1:5" x14ac:dyDescent="0.35">
      <c r="A7" t="s">
        <v>8</v>
      </c>
      <c r="B7" s="1">
        <v>42930</v>
      </c>
      <c r="C7">
        <v>52.42</v>
      </c>
      <c r="D7">
        <f>AVERAGE($C$2:C7)</f>
        <v>51.118333333333332</v>
      </c>
      <c r="E7">
        <f>_xlfn.STDEV.P($D$2:D7)</f>
        <v>0.28907966457213197</v>
      </c>
    </row>
    <row r="8" spans="1:5" x14ac:dyDescent="0.35">
      <c r="A8" t="s">
        <v>9</v>
      </c>
      <c r="B8" s="1">
        <v>42936</v>
      </c>
      <c r="C8">
        <v>52.02</v>
      </c>
      <c r="D8">
        <f>AVERAGE($C$2:C8)</f>
        <v>51.247142857142855</v>
      </c>
      <c r="E8">
        <f>_xlfn.STDEV.P($D$2:D8)</f>
        <v>0.27115396522738067</v>
      </c>
    </row>
    <row r="9" spans="1:5" x14ac:dyDescent="0.35">
      <c r="A9" t="s">
        <v>10</v>
      </c>
      <c r="B9" s="1">
        <v>42940</v>
      </c>
      <c r="C9">
        <v>50.7</v>
      </c>
      <c r="D9">
        <f>AVERAGE($C$2:C9)</f>
        <v>51.178749999999994</v>
      </c>
      <c r="E9">
        <f>_xlfn.STDEV.P($D$2:D9)</f>
        <v>0.25395661966808308</v>
      </c>
    </row>
    <row r="10" spans="1:5" x14ac:dyDescent="0.35">
      <c r="A10" t="s">
        <v>11</v>
      </c>
      <c r="B10" s="1">
        <v>42948</v>
      </c>
      <c r="C10">
        <v>53.64</v>
      </c>
      <c r="D10">
        <f>AVERAGE($C$2:C10)</f>
        <v>51.452222222222218</v>
      </c>
      <c r="E10">
        <f>_xlfn.STDEV.P($D$2:D10)</f>
        <v>0.25813390525004182</v>
      </c>
    </row>
    <row r="11" spans="1:5" x14ac:dyDescent="0.35">
      <c r="A11" t="s">
        <v>12</v>
      </c>
      <c r="B11" s="1">
        <v>42950</v>
      </c>
      <c r="C11">
        <v>54.05</v>
      </c>
      <c r="D11">
        <f>AVERAGE($C$2:C11)</f>
        <v>51.711999999999989</v>
      </c>
      <c r="E11">
        <f>_xlfn.STDEV.P($D$2:D11)</f>
        <v>0.29240565122641082</v>
      </c>
    </row>
    <row r="12" spans="1:5" x14ac:dyDescent="0.35">
      <c r="A12" t="s">
        <v>13</v>
      </c>
      <c r="B12" s="1">
        <v>42951</v>
      </c>
      <c r="C12">
        <v>53.1</v>
      </c>
      <c r="D12">
        <f>AVERAGE($C$2:C12)</f>
        <v>51.838181818181809</v>
      </c>
      <c r="E12">
        <f>_xlfn.STDEV.P($D$2:D12)</f>
        <v>0.32868216001393369</v>
      </c>
    </row>
    <row r="13" spans="1:5" x14ac:dyDescent="0.35">
      <c r="A13" t="s">
        <v>14</v>
      </c>
      <c r="B13" s="1">
        <v>42954</v>
      </c>
      <c r="C13">
        <v>53.9</v>
      </c>
      <c r="D13">
        <f>AVERAGE($C$2:C13)</f>
        <v>52.009999999999991</v>
      </c>
      <c r="E13">
        <f>_xlfn.STDEV.P($D$2:D13)</f>
        <v>0.37267063582431759</v>
      </c>
    </row>
    <row r="14" spans="1:5" x14ac:dyDescent="0.35">
      <c r="A14" t="s">
        <v>15</v>
      </c>
      <c r="B14" s="1">
        <v>42955</v>
      </c>
      <c r="C14">
        <v>53.89</v>
      </c>
      <c r="D14">
        <f>AVERAGE($C$2:C14)</f>
        <v>52.154615384615376</v>
      </c>
      <c r="E14">
        <f>_xlfn.STDEV.P($D$2:D14)</f>
        <v>0.41762615492660798</v>
      </c>
    </row>
    <row r="15" spans="1:5" x14ac:dyDescent="0.35">
      <c r="A15" t="s">
        <v>16</v>
      </c>
      <c r="B15" s="1">
        <v>42957</v>
      </c>
      <c r="C15">
        <v>55.37</v>
      </c>
      <c r="D15">
        <f>AVERAGE($C$2:C15)</f>
        <v>52.384285714285703</v>
      </c>
      <c r="E15">
        <f>_xlfn.STDEV.P($D$2:D15)</f>
        <v>0.47425778030046267</v>
      </c>
    </row>
    <row r="16" spans="1:5" x14ac:dyDescent="0.35">
      <c r="A16" t="s">
        <v>17</v>
      </c>
      <c r="B16" s="1">
        <v>42958</v>
      </c>
      <c r="C16">
        <v>52.37</v>
      </c>
      <c r="D16">
        <f>AVERAGE($C$2:C16)</f>
        <v>52.383333333333326</v>
      </c>
      <c r="E16">
        <f>_xlfn.STDEV.P($D$2:D16)</f>
        <v>0.51063854636289396</v>
      </c>
    </row>
    <row r="17" spans="1:5" x14ac:dyDescent="0.35">
      <c r="A17" t="s">
        <v>18</v>
      </c>
      <c r="B17" s="1">
        <v>42965</v>
      </c>
      <c r="C17">
        <v>51.52</v>
      </c>
      <c r="D17">
        <f>AVERAGE($C$2:C17)</f>
        <v>52.329374999999992</v>
      </c>
      <c r="E17">
        <f>_xlfn.STDEV.P($D$2:D17)</f>
        <v>0.53007980654827147</v>
      </c>
    </row>
    <row r="18" spans="1:5" x14ac:dyDescent="0.35">
      <c r="A18" t="s">
        <v>19</v>
      </c>
      <c r="B18" s="1">
        <v>42968</v>
      </c>
      <c r="C18">
        <v>52.61</v>
      </c>
      <c r="D18">
        <f>AVERAGE($C$2:C18)</f>
        <v>52.345882352941167</v>
      </c>
      <c r="E18">
        <f>_xlfn.STDEV.P($D$2:D18)</f>
        <v>0.54420621182570494</v>
      </c>
    </row>
    <row r="19" spans="1:5" x14ac:dyDescent="0.35">
      <c r="A19" t="s">
        <v>20</v>
      </c>
      <c r="B19" s="1">
        <v>42975</v>
      </c>
      <c r="C19">
        <v>51.44</v>
      </c>
      <c r="D19">
        <f>AVERAGE($C$2:C19)</f>
        <v>52.295555555555552</v>
      </c>
      <c r="E19">
        <f>_xlfn.STDEV.P($D$2:D19)</f>
        <v>0.55017676666588844</v>
      </c>
    </row>
    <row r="20" spans="1:5" x14ac:dyDescent="0.35">
      <c r="A20" t="s">
        <v>21</v>
      </c>
      <c r="B20" s="1">
        <v>42976</v>
      </c>
      <c r="C20">
        <v>51.57</v>
      </c>
      <c r="D20">
        <f>AVERAGE($C$2:C20)</f>
        <v>52.257368421052632</v>
      </c>
      <c r="E20">
        <f>_xlfn.STDEV.P($D$2:D20)</f>
        <v>0.55130799987309576</v>
      </c>
    </row>
    <row r="21" spans="1:5" x14ac:dyDescent="0.35">
      <c r="A21" t="s">
        <v>22</v>
      </c>
      <c r="B21" s="1">
        <v>42979</v>
      </c>
      <c r="C21">
        <v>52.31</v>
      </c>
      <c r="D21">
        <f>AVERAGE($C$2:C21)</f>
        <v>52.260000000000005</v>
      </c>
      <c r="E21">
        <f>_xlfn.STDEV.P($D$2:D21)</f>
        <v>0.55097135946264464</v>
      </c>
    </row>
    <row r="22" spans="1:5" x14ac:dyDescent="0.35">
      <c r="A22" t="s">
        <v>23</v>
      </c>
      <c r="B22" s="1">
        <v>42983</v>
      </c>
      <c r="C22">
        <v>53.47</v>
      </c>
      <c r="D22">
        <f>AVERAGE($C$2:C22)</f>
        <v>52.317619047619054</v>
      </c>
      <c r="E22">
        <f>_xlfn.STDEV.P($D$2:D22)</f>
        <v>0.55209901047882204</v>
      </c>
    </row>
    <row r="23" spans="1:5" x14ac:dyDescent="0.35">
      <c r="A23" t="s">
        <v>24</v>
      </c>
      <c r="B23" s="1">
        <v>42984</v>
      </c>
      <c r="C23">
        <v>54.2</v>
      </c>
      <c r="D23">
        <f>AVERAGE($C$2:C23)</f>
        <v>52.403181818181821</v>
      </c>
      <c r="E23">
        <f>_xlfn.STDEV.P($D$2:D23)</f>
        <v>0.55593158106407281</v>
      </c>
    </row>
    <row r="24" spans="1:5" x14ac:dyDescent="0.35">
      <c r="A24" t="s">
        <v>25</v>
      </c>
      <c r="B24" s="1">
        <v>42986</v>
      </c>
      <c r="C24">
        <v>54.16</v>
      </c>
      <c r="D24">
        <f>AVERAGE($C$2:C24)</f>
        <v>52.479565217391311</v>
      </c>
      <c r="E24">
        <f>_xlfn.STDEV.P($D$2:D24)</f>
        <v>0.56177520731950614</v>
      </c>
    </row>
    <row r="25" spans="1:5" x14ac:dyDescent="0.35">
      <c r="A25" t="s">
        <v>26</v>
      </c>
      <c r="B25" s="1">
        <v>42989</v>
      </c>
      <c r="C25">
        <v>53.12</v>
      </c>
      <c r="D25">
        <f>AVERAGE($C$2:C25)</f>
        <v>52.506250000000001</v>
      </c>
      <c r="E25">
        <f>_xlfn.STDEV.P($D$2:D25)</f>
        <v>0.56694333927931972</v>
      </c>
    </row>
    <row r="26" spans="1:5" x14ac:dyDescent="0.35">
      <c r="A26" t="s">
        <v>27</v>
      </c>
      <c r="B26" s="1">
        <v>42992</v>
      </c>
      <c r="C26">
        <v>54.85</v>
      </c>
      <c r="D26">
        <f>AVERAGE($C$2:C26)</f>
        <v>52.6</v>
      </c>
      <c r="E26">
        <f>_xlfn.STDEV.P($D$2:D26)</f>
        <v>0.57482915152828185</v>
      </c>
    </row>
    <row r="27" spans="1:5" x14ac:dyDescent="0.35">
      <c r="A27" t="s">
        <v>28</v>
      </c>
      <c r="B27" s="1">
        <v>43000</v>
      </c>
      <c r="C27">
        <v>55.5</v>
      </c>
      <c r="D27">
        <f>AVERAGE($C$2:C27)</f>
        <v>52.71153846153846</v>
      </c>
      <c r="E27">
        <f>_xlfn.STDEV.P($D$2:D27)</f>
        <v>0.58613871479003743</v>
      </c>
    </row>
    <row r="28" spans="1:5" x14ac:dyDescent="0.35">
      <c r="A28" t="s">
        <v>29</v>
      </c>
      <c r="B28" s="1">
        <v>43010</v>
      </c>
      <c r="C28">
        <v>55.81</v>
      </c>
      <c r="D28">
        <f>AVERAGE($C$2:C28)</f>
        <v>52.826296296296292</v>
      </c>
      <c r="E28">
        <f>_xlfn.STDEV.P($D$2:D28)</f>
        <v>0.60076759095925902</v>
      </c>
    </row>
    <row r="29" spans="1:5" x14ac:dyDescent="0.35">
      <c r="A29" t="s">
        <v>30</v>
      </c>
      <c r="B29" s="1">
        <v>43014</v>
      </c>
      <c r="C29">
        <v>55.18</v>
      </c>
      <c r="D29">
        <f>AVERAGE($C$2:C29)</f>
        <v>52.910357142857144</v>
      </c>
      <c r="E29">
        <f>_xlfn.STDEV.P($D$2:D29)</f>
        <v>0.61671430853023868</v>
      </c>
    </row>
    <row r="30" spans="1:5" x14ac:dyDescent="0.35">
      <c r="A30" t="s">
        <v>31</v>
      </c>
      <c r="B30" s="1">
        <v>43020</v>
      </c>
      <c r="C30">
        <v>55.5</v>
      </c>
      <c r="D30">
        <f>AVERAGE($C$2:C30)</f>
        <v>52.999655172413796</v>
      </c>
      <c r="E30">
        <f>_xlfn.STDEV.P($D$2:D30)</f>
        <v>0.63409786200573337</v>
      </c>
    </row>
    <row r="31" spans="1:5" x14ac:dyDescent="0.35">
      <c r="A31" t="s">
        <v>32</v>
      </c>
      <c r="B31" s="1">
        <v>43021</v>
      </c>
      <c r="C31">
        <v>56.91</v>
      </c>
      <c r="D31">
        <f>AVERAGE($C$2:C31)</f>
        <v>53.13</v>
      </c>
      <c r="E31">
        <f>_xlfn.STDEV.P($D$2:D31)</f>
        <v>0.65496095711555469</v>
      </c>
    </row>
    <row r="32" spans="1:5" x14ac:dyDescent="0.35">
      <c r="A32" t="s">
        <v>33</v>
      </c>
      <c r="B32" s="1">
        <v>43035</v>
      </c>
      <c r="C32">
        <v>58.29</v>
      </c>
      <c r="D32">
        <f>AVERAGE($C$2:C32)</f>
        <v>53.296451612903226</v>
      </c>
      <c r="E32">
        <f>_xlfn.STDEV.P($D$2:D32)</f>
        <v>0.680966883070804</v>
      </c>
    </row>
    <row r="33" spans="1:5" x14ac:dyDescent="0.35">
      <c r="A33" t="s">
        <v>34</v>
      </c>
      <c r="B33" s="1">
        <v>43038</v>
      </c>
      <c r="C33">
        <v>60.04</v>
      </c>
      <c r="D33">
        <f>AVERAGE($C$2:C33)</f>
        <v>53.507187500000001</v>
      </c>
      <c r="E33">
        <f>_xlfn.STDEV.P($D$2:D33)</f>
        <v>0.71420803785196874</v>
      </c>
    </row>
    <row r="34" spans="1:5" x14ac:dyDescent="0.35">
      <c r="A34" t="s">
        <v>35</v>
      </c>
      <c r="B34" s="1">
        <v>43042</v>
      </c>
      <c r="C34">
        <v>60.28</v>
      </c>
      <c r="D34">
        <f>AVERAGE($C$2:C34)</f>
        <v>53.712424242424241</v>
      </c>
      <c r="E34">
        <f>_xlfn.STDEV.P($D$2:D34)</f>
        <v>0.75358388685306654</v>
      </c>
    </row>
    <row r="35" spans="1:5" x14ac:dyDescent="0.35">
      <c r="A35" t="s">
        <v>36</v>
      </c>
      <c r="B35" s="1">
        <v>43047</v>
      </c>
      <c r="C35">
        <v>62.6</v>
      </c>
      <c r="D35">
        <f>AVERAGE($C$2:C35)</f>
        <v>53.97382352941176</v>
      </c>
      <c r="E35">
        <f>_xlfn.STDEV.P($D$2:D35)</f>
        <v>0.80181193588755018</v>
      </c>
    </row>
    <row r="36" spans="1:5" x14ac:dyDescent="0.35">
      <c r="A36" t="s">
        <v>37</v>
      </c>
      <c r="B36" s="1">
        <v>43048</v>
      </c>
      <c r="C36">
        <v>62.65</v>
      </c>
      <c r="D36">
        <f>AVERAGE($C$2:C36)</f>
        <v>54.221714285714285</v>
      </c>
      <c r="E36">
        <f>_xlfn.STDEV.P($D$2:D36)</f>
        <v>0.85684499932236413</v>
      </c>
    </row>
    <row r="37" spans="1:5" x14ac:dyDescent="0.35">
      <c r="A37" t="s">
        <v>38</v>
      </c>
      <c r="B37" s="1">
        <v>43053</v>
      </c>
      <c r="C37">
        <v>61.99</v>
      </c>
      <c r="D37">
        <f>AVERAGE($C$2:C37)</f>
        <v>54.4375</v>
      </c>
      <c r="E37">
        <f>_xlfn.STDEV.P($D$2:D37)</f>
        <v>0.91555020485783922</v>
      </c>
    </row>
    <row r="38" spans="1:5" x14ac:dyDescent="0.35">
      <c r="A38" t="s">
        <v>39</v>
      </c>
      <c r="B38" s="1">
        <v>43054</v>
      </c>
      <c r="C38">
        <v>60.87</v>
      </c>
      <c r="D38">
        <f>AVERAGE($C$2:C38)</f>
        <v>54.611351351351345</v>
      </c>
      <c r="E38">
        <f>_xlfn.STDEV.P($D$2:D38)</f>
        <v>0.97467368587334191</v>
      </c>
    </row>
    <row r="39" spans="1:5" x14ac:dyDescent="0.35">
      <c r="A39" t="s">
        <v>40</v>
      </c>
      <c r="B39" s="1">
        <v>43063</v>
      </c>
      <c r="C39">
        <v>62.31</v>
      </c>
      <c r="D39">
        <f>AVERAGE($C$2:C39)</f>
        <v>54.813947368421047</v>
      </c>
      <c r="E39">
        <f>_xlfn.STDEV.P($D$2:D39)</f>
        <v>1.0357921751936978</v>
      </c>
    </row>
    <row r="40" spans="1:5" x14ac:dyDescent="0.35">
      <c r="A40" t="s">
        <v>41</v>
      </c>
      <c r="B40" s="1">
        <v>43070</v>
      </c>
      <c r="C40">
        <v>62.87</v>
      </c>
      <c r="D40">
        <f>AVERAGE($C$2:C40)</f>
        <v>55.020512820512813</v>
      </c>
      <c r="E40">
        <f>_xlfn.STDEV.P($D$2:D40)</f>
        <v>1.0987542188000379</v>
      </c>
    </row>
    <row r="41" spans="1:5" x14ac:dyDescent="0.35">
      <c r="A41" t="s">
        <v>42</v>
      </c>
      <c r="B41" s="1">
        <v>43073</v>
      </c>
      <c r="C41">
        <v>62.15</v>
      </c>
      <c r="D41">
        <f>AVERAGE($C$2:C41)</f>
        <v>55.198749999999997</v>
      </c>
      <c r="E41">
        <f>_xlfn.STDEV.P($D$2:D41)</f>
        <v>1.1616239974159217</v>
      </c>
    </row>
    <row r="42" spans="1:5" x14ac:dyDescent="0.35">
      <c r="A42" t="s">
        <v>43</v>
      </c>
      <c r="B42" s="1">
        <v>43074</v>
      </c>
      <c r="C42">
        <v>61.5</v>
      </c>
      <c r="D42">
        <f>AVERAGE($C$2:C42)</f>
        <v>55.352439024390236</v>
      </c>
      <c r="E42">
        <f>_xlfn.STDEV.P($D$2:D42)</f>
        <v>1.2230575626616826</v>
      </c>
    </row>
    <row r="43" spans="1:5" x14ac:dyDescent="0.35">
      <c r="A43" t="s">
        <v>44</v>
      </c>
      <c r="B43" s="1">
        <v>43077</v>
      </c>
      <c r="C43">
        <v>61.56</v>
      </c>
      <c r="D43">
        <f>AVERAGE($C$2:C43)</f>
        <v>55.500238095238089</v>
      </c>
      <c r="E43">
        <f>_xlfn.STDEV.P($D$2:D43)</f>
        <v>1.282952113010184</v>
      </c>
    </row>
    <row r="44" spans="1:5" x14ac:dyDescent="0.35">
      <c r="A44" t="s">
        <v>45</v>
      </c>
      <c r="B44" s="1">
        <v>43080</v>
      </c>
      <c r="C44">
        <v>61.83</v>
      </c>
      <c r="D44">
        <f>AVERAGE($C$2:C44)</f>
        <v>55.647441860465108</v>
      </c>
      <c r="E44">
        <f>_xlfn.STDEV.P($D$2:D44)</f>
        <v>1.3414879085853968</v>
      </c>
    </row>
    <row r="45" spans="1:5" x14ac:dyDescent="0.35">
      <c r="A45" t="s">
        <v>46</v>
      </c>
      <c r="B45" s="1">
        <v>43081</v>
      </c>
      <c r="C45">
        <v>62.51</v>
      </c>
      <c r="D45">
        <f>AVERAGE($C$2:C45)</f>
        <v>55.803409090909092</v>
      </c>
      <c r="E45">
        <f>_xlfn.STDEV.P($D$2:D45)</f>
        <v>1.3992554120322911</v>
      </c>
    </row>
    <row r="46" spans="1:5" x14ac:dyDescent="0.35">
      <c r="A46" t="s">
        <v>47</v>
      </c>
      <c r="B46" s="1">
        <v>43082</v>
      </c>
      <c r="C46">
        <v>61.1</v>
      </c>
      <c r="D46">
        <f>AVERAGE($C$2:C46)</f>
        <v>55.921111111111109</v>
      </c>
      <c r="E46">
        <f>_xlfn.STDEV.P($D$2:D46)</f>
        <v>1.454585552955685</v>
      </c>
    </row>
    <row r="47" spans="1:5" x14ac:dyDescent="0.35">
      <c r="A47" t="s">
        <v>48</v>
      </c>
      <c r="B47" s="1">
        <v>43089</v>
      </c>
      <c r="C47">
        <v>62.01</v>
      </c>
      <c r="D47">
        <f>AVERAGE($C$2:C47)</f>
        <v>56.053478260869568</v>
      </c>
      <c r="E47">
        <f>_xlfn.STDEV.P($D$2:D47)</f>
        <v>1.5084505976881701</v>
      </c>
    </row>
    <row r="48" spans="1:5" x14ac:dyDescent="0.35">
      <c r="A48" t="s">
        <v>49</v>
      </c>
      <c r="B48" s="1">
        <v>43091</v>
      </c>
      <c r="C48">
        <v>62.88</v>
      </c>
      <c r="D48">
        <f>AVERAGE($C$2:C48)</f>
        <v>56.198723404255325</v>
      </c>
      <c r="E48">
        <f>_xlfn.STDEV.P($D$2:D48)</f>
        <v>1.5615735229880696</v>
      </c>
    </row>
    <row r="49" spans="1:5" x14ac:dyDescent="0.35">
      <c r="A49" t="s">
        <v>50</v>
      </c>
      <c r="B49" s="1">
        <v>43094</v>
      </c>
      <c r="C49">
        <v>62.72</v>
      </c>
      <c r="D49">
        <f>AVERAGE($C$2:C49)</f>
        <v>56.334583333333335</v>
      </c>
      <c r="E49">
        <f>_xlfn.STDEV.P($D$2:D49)</f>
        <v>1.6136424110881029</v>
      </c>
    </row>
    <row r="50" spans="1:5" x14ac:dyDescent="0.35">
      <c r="A50" t="s">
        <v>51</v>
      </c>
      <c r="B50" s="1">
        <v>43095</v>
      </c>
      <c r="C50">
        <v>63.93</v>
      </c>
      <c r="D50">
        <f>AVERAGE($C$2:C50)</f>
        <v>56.489591836734689</v>
      </c>
      <c r="E50">
        <f>_xlfn.STDEV.P($D$2:D50)</f>
        <v>1.6655376795324839</v>
      </c>
    </row>
    <row r="51" spans="1:5" x14ac:dyDescent="0.35">
      <c r="A51" t="s">
        <v>52</v>
      </c>
      <c r="B51" s="1">
        <v>43096</v>
      </c>
      <c r="C51">
        <v>64.099999999999994</v>
      </c>
      <c r="D51">
        <f>AVERAGE($C$2:C51)</f>
        <v>56.641799999999996</v>
      </c>
      <c r="E51">
        <f>_xlfn.STDEV.P($D$2:D51)</f>
        <v>1.7171538714828694</v>
      </c>
    </row>
    <row r="52" spans="1:5" x14ac:dyDescent="0.35">
      <c r="A52" t="s">
        <v>53</v>
      </c>
      <c r="B52" s="1">
        <v>43097</v>
      </c>
      <c r="C52">
        <v>64.19</v>
      </c>
      <c r="D52">
        <f>AVERAGE($C$2:C52)</f>
        <v>56.78980392156862</v>
      </c>
      <c r="E52">
        <f>_xlfn.STDEV.P($D$2:D52)</f>
        <v>1.7683476029289829</v>
      </c>
    </row>
    <row r="53" spans="1:5" x14ac:dyDescent="0.35">
      <c r="A53" t="s">
        <v>54</v>
      </c>
      <c r="B53" s="1">
        <v>43098</v>
      </c>
      <c r="C53">
        <v>65.55</v>
      </c>
      <c r="D53">
        <f>AVERAGE($C$2:C53)</f>
        <v>56.958269230769233</v>
      </c>
      <c r="E53">
        <f>_xlfn.STDEV.P($D$2:D53)</f>
        <v>1.8199150464136564</v>
      </c>
    </row>
    <row r="54" spans="1:5" x14ac:dyDescent="0.35">
      <c r="A54" t="s">
        <v>55</v>
      </c>
      <c r="B54" s="1">
        <v>43103</v>
      </c>
      <c r="C54">
        <v>65.650000000000006</v>
      </c>
      <c r="D54">
        <f>AVERAGE($C$2:C54)</f>
        <v>57.122264150943394</v>
      </c>
      <c r="E54">
        <f>_xlfn.STDEV.P($D$2:D54)</f>
        <v>1.8716400414216958</v>
      </c>
    </row>
    <row r="55" spans="1:5" x14ac:dyDescent="0.35">
      <c r="A55" t="s">
        <v>56</v>
      </c>
      <c r="B55" s="1">
        <v>43110</v>
      </c>
      <c r="C55">
        <v>67.22</v>
      </c>
      <c r="D55">
        <f>AVERAGE($C$2:C55)</f>
        <v>57.309259259259257</v>
      </c>
      <c r="E55">
        <f>_xlfn.STDEV.P($D$2:D55)</f>
        <v>1.9243205238540142</v>
      </c>
    </row>
    <row r="56" spans="1:5" x14ac:dyDescent="0.35">
      <c r="A56" t="s">
        <v>57</v>
      </c>
      <c r="B56" s="1">
        <v>43111</v>
      </c>
      <c r="C56">
        <v>67.239999999999995</v>
      </c>
      <c r="D56">
        <f>AVERAGE($C$2:C56)</f>
        <v>57.489818181818173</v>
      </c>
      <c r="E56">
        <f>_xlfn.STDEV.P($D$2:D56)</f>
        <v>1.9776220576546262</v>
      </c>
    </row>
    <row r="57" spans="1:5" x14ac:dyDescent="0.35">
      <c r="A57" t="s">
        <v>58</v>
      </c>
      <c r="B57" s="1">
        <v>43112</v>
      </c>
      <c r="C57">
        <v>67.45</v>
      </c>
      <c r="D57">
        <f>AVERAGE($C$2:C57)</f>
        <v>57.66767857142856</v>
      </c>
      <c r="E57">
        <f>_xlfn.STDEV.P($D$2:D57)</f>
        <v>2.0313772330342639</v>
      </c>
    </row>
    <row r="58" spans="1:5" x14ac:dyDescent="0.35">
      <c r="A58" t="s">
        <v>59</v>
      </c>
      <c r="B58" s="1">
        <v>43115</v>
      </c>
      <c r="C58">
        <v>68.16</v>
      </c>
      <c r="D58">
        <f>AVERAGE($C$2:C58)</f>
        <v>57.851754385964902</v>
      </c>
      <c r="E58">
        <f>_xlfn.STDEV.P($D$2:D58)</f>
        <v>2.0857425455583058</v>
      </c>
    </row>
    <row r="59" spans="1:5" x14ac:dyDescent="0.35">
      <c r="A59" t="s">
        <v>60</v>
      </c>
      <c r="B59" s="1">
        <v>43116</v>
      </c>
      <c r="C59">
        <v>68.42</v>
      </c>
      <c r="D59">
        <f>AVERAGE($C$2:C59)</f>
        <v>58.03396551724137</v>
      </c>
      <c r="E59">
        <f>_xlfn.STDEV.P($D$2:D59)</f>
        <v>2.1405853655543927</v>
      </c>
    </row>
    <row r="60" spans="1:5" x14ac:dyDescent="0.35">
      <c r="A60" t="s">
        <v>61</v>
      </c>
      <c r="B60" s="1">
        <v>43118</v>
      </c>
      <c r="C60">
        <v>67.400000000000006</v>
      </c>
      <c r="D60">
        <f>AVERAGE($C$2:C60)</f>
        <v>58.192711864406768</v>
      </c>
      <c r="E60">
        <f>_xlfn.STDEV.P($D$2:D60)</f>
        <v>2.1950741262849136</v>
      </c>
    </row>
    <row r="61" spans="1:5" x14ac:dyDescent="0.35">
      <c r="A61" t="s">
        <v>62</v>
      </c>
      <c r="B61" s="1">
        <v>43119</v>
      </c>
      <c r="C61">
        <v>67</v>
      </c>
      <c r="D61">
        <f>AVERAGE($C$2:C61)</f>
        <v>58.339499999999994</v>
      </c>
      <c r="E61">
        <f>_xlfn.STDEV.P($D$2:D61)</f>
        <v>2.2488472766240517</v>
      </c>
    </row>
    <row r="62" spans="1:5" x14ac:dyDescent="0.35">
      <c r="A62" t="s">
        <v>63</v>
      </c>
      <c r="B62" s="1">
        <v>43123</v>
      </c>
      <c r="C62">
        <v>68.150000000000006</v>
      </c>
      <c r="D62">
        <f>AVERAGE($C$2:C62)</f>
        <v>58.500327868852452</v>
      </c>
      <c r="E62">
        <f>_xlfn.STDEV.P($D$2:D62)</f>
        <v>2.3024061995579461</v>
      </c>
    </row>
    <row r="63" spans="1:5" x14ac:dyDescent="0.35">
      <c r="A63" t="s">
        <v>64</v>
      </c>
      <c r="B63" s="1">
        <v>43124</v>
      </c>
      <c r="C63">
        <v>68.3</v>
      </c>
      <c r="D63">
        <f>AVERAGE($C$2:C63)</f>
        <v>58.658387096774192</v>
      </c>
      <c r="E63">
        <f>_xlfn.STDEV.P($D$2:D63)</f>
        <v>2.3556758789010548</v>
      </c>
    </row>
    <row r="64" spans="1:5" x14ac:dyDescent="0.35">
      <c r="A64" t="s">
        <v>65</v>
      </c>
      <c r="B64" s="1">
        <v>43125</v>
      </c>
      <c r="C64">
        <v>68.7</v>
      </c>
      <c r="D64">
        <f>AVERAGE($C$2:C64)</f>
        <v>58.817777777777771</v>
      </c>
      <c r="E64">
        <f>_xlfn.STDEV.P($D$2:D64)</f>
        <v>2.4087142584675201</v>
      </c>
    </row>
    <row r="65" spans="1:5" x14ac:dyDescent="0.35">
      <c r="A65" t="s">
        <v>66</v>
      </c>
      <c r="B65" s="1">
        <v>43126</v>
      </c>
      <c r="C65">
        <v>68.34</v>
      </c>
      <c r="D65">
        <f>AVERAGE($C$2:C65)</f>
        <v>58.966562499999995</v>
      </c>
      <c r="E65">
        <f>_xlfn.STDEV.P($D$2:D65)</f>
        <v>2.4612189164792619</v>
      </c>
    </row>
    <row r="66" spans="1:5" x14ac:dyDescent="0.35">
      <c r="A66" t="s">
        <v>67</v>
      </c>
      <c r="B66" s="1">
        <v>43130</v>
      </c>
      <c r="C66">
        <v>66.95</v>
      </c>
      <c r="D66">
        <f>AVERAGE($C$2:C66)</f>
        <v>59.08938461538461</v>
      </c>
      <c r="E66">
        <f>_xlfn.STDEV.P($D$2:D66)</f>
        <v>2.5124773195591712</v>
      </c>
    </row>
    <row r="67" spans="1:5" x14ac:dyDescent="0.35">
      <c r="A67" t="s">
        <v>68</v>
      </c>
      <c r="B67" s="1">
        <v>43131</v>
      </c>
      <c r="C67">
        <v>67.27</v>
      </c>
      <c r="D67">
        <f>AVERAGE($C$2:C67)</f>
        <v>59.213333333333324</v>
      </c>
      <c r="E67">
        <f>_xlfn.STDEV.P($D$2:D67)</f>
        <v>2.5626276870341615</v>
      </c>
    </row>
    <row r="68" spans="1:5" x14ac:dyDescent="0.35">
      <c r="A68" t="s">
        <v>69</v>
      </c>
      <c r="B68" s="1">
        <v>43132</v>
      </c>
      <c r="C68">
        <v>67.8</v>
      </c>
      <c r="D68">
        <f>AVERAGE($C$2:C68)</f>
        <v>59.341492537313428</v>
      </c>
      <c r="E68">
        <f>_xlfn.STDEV.P($D$2:D68)</f>
        <v>2.6118777471574086</v>
      </c>
    </row>
    <row r="69" spans="1:5" x14ac:dyDescent="0.35">
      <c r="A69" t="s">
        <v>70</v>
      </c>
      <c r="B69" s="1">
        <v>43133</v>
      </c>
      <c r="C69">
        <v>67.06</v>
      </c>
      <c r="D69">
        <f>AVERAGE($C$2:C69)</f>
        <v>59.454999999999991</v>
      </c>
      <c r="E69">
        <f>_xlfn.STDEV.P($D$2:D69)</f>
        <v>2.6599040654137434</v>
      </c>
    </row>
    <row r="70" spans="1:5" x14ac:dyDescent="0.35">
      <c r="A70" t="s">
        <v>71</v>
      </c>
      <c r="B70" s="1">
        <v>43136</v>
      </c>
      <c r="C70">
        <v>66.52</v>
      </c>
      <c r="D70">
        <f>AVERAGE($C$2:C70)</f>
        <v>59.557391304347824</v>
      </c>
      <c r="E70">
        <f>_xlfn.STDEV.P($D$2:D70)</f>
        <v>2.7065146100114346</v>
      </c>
    </row>
    <row r="71" spans="1:5" x14ac:dyDescent="0.35">
      <c r="A71" t="s">
        <v>72</v>
      </c>
      <c r="B71" s="1">
        <v>43137</v>
      </c>
      <c r="C71">
        <v>65.64</v>
      </c>
      <c r="D71">
        <f>AVERAGE($C$2:C71)</f>
        <v>59.644285714285722</v>
      </c>
      <c r="E71">
        <f>_xlfn.STDEV.P($D$2:D71)</f>
        <v>2.7514295795029668</v>
      </c>
    </row>
    <row r="72" spans="1:5" x14ac:dyDescent="0.35">
      <c r="A72" t="s">
        <v>73</v>
      </c>
      <c r="B72" s="1">
        <v>43138</v>
      </c>
      <c r="C72">
        <v>65.040000000000006</v>
      </c>
      <c r="D72">
        <f>AVERAGE($C$2:C72)</f>
        <v>59.720281690140851</v>
      </c>
      <c r="E72">
        <f>_xlfn.STDEV.P($D$2:D72)</f>
        <v>2.7945191471744462</v>
      </c>
    </row>
    <row r="73" spans="1:5" x14ac:dyDescent="0.35">
      <c r="A73" t="s">
        <v>74</v>
      </c>
      <c r="B73" s="1">
        <v>43139</v>
      </c>
      <c r="C73">
        <v>63.52</v>
      </c>
      <c r="D73">
        <f>AVERAGE($C$2:C73)</f>
        <v>59.773055555555565</v>
      </c>
      <c r="E73">
        <f>_xlfn.STDEV.P($D$2:D73)</f>
        <v>2.8353753425728194</v>
      </c>
    </row>
    <row r="74" spans="1:5" x14ac:dyDescent="0.35">
      <c r="A74" t="s">
        <v>75</v>
      </c>
      <c r="B74" s="1">
        <v>43140</v>
      </c>
      <c r="C74">
        <v>62.54</v>
      </c>
      <c r="D74">
        <f>AVERAGE($C$2:C74)</f>
        <v>59.810958904109597</v>
      </c>
      <c r="E74">
        <f>_xlfn.STDEV.P($D$2:D74)</f>
        <v>2.8738409189607603</v>
      </c>
    </row>
    <row r="75" spans="1:5" x14ac:dyDescent="0.35">
      <c r="A75" t="s">
        <v>76</v>
      </c>
      <c r="B75" s="1">
        <v>43143</v>
      </c>
      <c r="C75">
        <v>62.44</v>
      </c>
      <c r="D75">
        <f>AVERAGE($C$2:C75)</f>
        <v>59.846486486486491</v>
      </c>
      <c r="E75">
        <f>_xlfn.STDEV.P($D$2:D75)</f>
        <v>2.9100644966648574</v>
      </c>
    </row>
    <row r="76" spans="1:5" x14ac:dyDescent="0.35">
      <c r="A76" t="s">
        <v>77</v>
      </c>
      <c r="B76" s="1">
        <v>43144</v>
      </c>
      <c r="C76">
        <v>61.2</v>
      </c>
      <c r="D76">
        <f>AVERAGE($C$2:C76)</f>
        <v>59.864533333333334</v>
      </c>
      <c r="E76">
        <f>_xlfn.STDEV.P($D$2:D76)</f>
        <v>2.9438505908554733</v>
      </c>
    </row>
    <row r="77" spans="1:5" x14ac:dyDescent="0.35">
      <c r="A77" t="s">
        <v>78</v>
      </c>
      <c r="B77" s="1">
        <v>43145</v>
      </c>
      <c r="C77">
        <v>62.12</v>
      </c>
      <c r="D77">
        <f>AVERAGE($C$2:C77)</f>
        <v>59.894210526315788</v>
      </c>
      <c r="E77">
        <f>_xlfn.STDEV.P($D$2:D77)</f>
        <v>2.9756462815735478</v>
      </c>
    </row>
    <row r="78" spans="1:5" x14ac:dyDescent="0.35">
      <c r="A78" t="s">
        <v>79</v>
      </c>
      <c r="B78" s="1">
        <v>43146</v>
      </c>
      <c r="C78">
        <v>62.34</v>
      </c>
      <c r="D78">
        <f>AVERAGE($C$2:C78)</f>
        <v>59.925974025974028</v>
      </c>
      <c r="E78">
        <f>_xlfn.STDEV.P($D$2:D78)</f>
        <v>3.0056510150078468</v>
      </c>
    </row>
    <row r="79" spans="1:5" x14ac:dyDescent="0.35">
      <c r="A79" t="s">
        <v>80</v>
      </c>
      <c r="B79" s="1">
        <v>43147</v>
      </c>
      <c r="C79">
        <v>63.01</v>
      </c>
      <c r="D79">
        <f>AVERAGE($C$2:C79)</f>
        <v>59.965512820512828</v>
      </c>
      <c r="E79">
        <f>_xlfn.STDEV.P($D$2:D79)</f>
        <v>3.034156284806059</v>
      </c>
    </row>
    <row r="80" spans="1:5" x14ac:dyDescent="0.35">
      <c r="A80" t="s">
        <v>81</v>
      </c>
      <c r="B80" s="1">
        <v>43150</v>
      </c>
      <c r="C80">
        <v>63.96</v>
      </c>
      <c r="D80">
        <f>AVERAGE($C$2:C80)</f>
        <v>60.016075949367092</v>
      </c>
      <c r="E80">
        <f>_xlfn.STDEV.P($D$2:D80)</f>
        <v>3.0614860989829458</v>
      </c>
    </row>
    <row r="81" spans="1:5" x14ac:dyDescent="0.35">
      <c r="A81" t="s">
        <v>82</v>
      </c>
      <c r="B81" s="1">
        <v>43151</v>
      </c>
      <c r="C81">
        <v>64.319999999999993</v>
      </c>
      <c r="D81">
        <f>AVERAGE($C$2:C81)</f>
        <v>60.069875000000003</v>
      </c>
      <c r="E81">
        <f>_xlfn.STDEV.P($D$2:D81)</f>
        <v>3.087784423326239</v>
      </c>
    </row>
    <row r="82" spans="1:5" x14ac:dyDescent="0.35">
      <c r="A82" t="s">
        <v>83</v>
      </c>
      <c r="B82" s="1">
        <v>43152</v>
      </c>
      <c r="C82">
        <v>64.05</v>
      </c>
      <c r="D82">
        <f>AVERAGE($C$2:C82)</f>
        <v>60.119012345679018</v>
      </c>
      <c r="E82">
        <f>_xlfn.STDEV.P($D$2:D82)</f>
        <v>3.1130352211032037</v>
      </c>
    </row>
    <row r="83" spans="1:5" x14ac:dyDescent="0.35">
      <c r="A83" t="s">
        <v>84</v>
      </c>
      <c r="B83" s="1">
        <v>43153</v>
      </c>
      <c r="C83">
        <v>64.2</v>
      </c>
      <c r="D83">
        <f>AVERAGE($C$2:C83)</f>
        <v>60.168780487804881</v>
      </c>
      <c r="E83">
        <f>_xlfn.STDEV.P($D$2:D83)</f>
        <v>3.1373210401888398</v>
      </c>
    </row>
    <row r="84" spans="1:5" x14ac:dyDescent="0.35">
      <c r="A84" t="s">
        <v>85</v>
      </c>
      <c r="B84" s="1">
        <v>43157</v>
      </c>
      <c r="C84">
        <v>65.69</v>
      </c>
      <c r="D84">
        <f>AVERAGE($C$2:C84)</f>
        <v>60.235301204819272</v>
      </c>
      <c r="E84">
        <f>_xlfn.STDEV.P($D$2:D84)</f>
        <v>3.1610048441493404</v>
      </c>
    </row>
    <row r="85" spans="1:5" x14ac:dyDescent="0.35">
      <c r="A85" t="s">
        <v>86</v>
      </c>
      <c r="B85" s="1">
        <v>43158</v>
      </c>
      <c r="C85">
        <v>66.27</v>
      </c>
      <c r="D85">
        <f>AVERAGE($C$2:C85)</f>
        <v>60.307142857142857</v>
      </c>
      <c r="E85">
        <f>_xlfn.STDEV.P($D$2:D85)</f>
        <v>3.1842187990644937</v>
      </c>
    </row>
    <row r="86" spans="1:5" x14ac:dyDescent="0.35">
      <c r="A86" t="s">
        <v>87</v>
      </c>
      <c r="B86" s="1">
        <v>43159</v>
      </c>
      <c r="C86">
        <v>65</v>
      </c>
      <c r="D86">
        <f>AVERAGE($C$2:C86)</f>
        <v>60.362352941176475</v>
      </c>
      <c r="E86">
        <f>_xlfn.STDEV.P($D$2:D86)</f>
        <v>3.2067055770381012</v>
      </c>
    </row>
    <row r="87" spans="1:5" x14ac:dyDescent="0.35">
      <c r="A87" t="s">
        <v>88</v>
      </c>
      <c r="B87" s="1">
        <v>43160</v>
      </c>
      <c r="C87">
        <v>62.48</v>
      </c>
      <c r="D87">
        <f>AVERAGE($C$2:C87)</f>
        <v>60.386976744186043</v>
      </c>
      <c r="E87">
        <f>_xlfn.STDEV.P($D$2:D87)</f>
        <v>3.2279950380592601</v>
      </c>
    </row>
    <row r="88" spans="1:5" x14ac:dyDescent="0.35">
      <c r="A88" t="s">
        <v>89</v>
      </c>
      <c r="B88" s="1">
        <v>43161</v>
      </c>
      <c r="C88">
        <v>62.54</v>
      </c>
      <c r="D88">
        <f>AVERAGE($C$2:C88)</f>
        <v>60.411724137931031</v>
      </c>
      <c r="E88">
        <f>_xlfn.STDEV.P($D$2:D88)</f>
        <v>3.2481682576844961</v>
      </c>
    </row>
    <row r="89" spans="1:5" x14ac:dyDescent="0.35">
      <c r="A89" t="s">
        <v>90</v>
      </c>
      <c r="B89" s="1">
        <v>43164</v>
      </c>
      <c r="C89">
        <v>63.98</v>
      </c>
      <c r="D89">
        <f>AVERAGE($C$2:C89)</f>
        <v>60.452272727272721</v>
      </c>
      <c r="E89">
        <f>_xlfn.STDEV.P($D$2:D89)</f>
        <v>3.2675515035733178</v>
      </c>
    </row>
    <row r="90" spans="1:5" x14ac:dyDescent="0.35">
      <c r="A90" t="s">
        <v>91</v>
      </c>
      <c r="B90" s="1">
        <v>43165</v>
      </c>
      <c r="C90">
        <v>64.95</v>
      </c>
      <c r="D90">
        <f>AVERAGE($C$2:C90)</f>
        <v>60.502808988764038</v>
      </c>
      <c r="E90">
        <f>_xlfn.STDEV.P($D$2:D90)</f>
        <v>3.2863513874160439</v>
      </c>
    </row>
    <row r="91" spans="1:5" x14ac:dyDescent="0.35">
      <c r="A91" t="s">
        <v>92</v>
      </c>
      <c r="B91" s="1">
        <v>43166</v>
      </c>
      <c r="C91">
        <v>64.75</v>
      </c>
      <c r="D91">
        <f>AVERAGE($C$2:C91)</f>
        <v>60.54999999999999</v>
      </c>
      <c r="E91">
        <f>_xlfn.STDEV.P($D$2:D91)</f>
        <v>3.3045510841217536</v>
      </c>
    </row>
    <row r="92" spans="1:5" x14ac:dyDescent="0.35">
      <c r="A92" t="s">
        <v>93</v>
      </c>
      <c r="B92" s="1">
        <v>43168</v>
      </c>
      <c r="C92">
        <v>63.73</v>
      </c>
      <c r="D92">
        <f>AVERAGE($C$2:C92)</f>
        <v>60.584945054945038</v>
      </c>
      <c r="E92">
        <f>_xlfn.STDEV.P($D$2:D92)</f>
        <v>3.321999655882554</v>
      </c>
    </row>
    <row r="93" spans="1:5" x14ac:dyDescent="0.35">
      <c r="A93" t="s">
        <v>94</v>
      </c>
      <c r="B93" s="1">
        <v>43171</v>
      </c>
      <c r="C93">
        <v>63.52</v>
      </c>
      <c r="D93">
        <f>AVERAGE($C$2:C93)</f>
        <v>60.616847826086946</v>
      </c>
      <c r="E93">
        <f>_xlfn.STDEV.P($D$2:D93)</f>
        <v>3.3386966603102075</v>
      </c>
    </row>
    <row r="94" spans="1:5" x14ac:dyDescent="0.35">
      <c r="A94" t="s">
        <v>95</v>
      </c>
      <c r="B94" s="1">
        <v>43172</v>
      </c>
      <c r="C94">
        <v>63.69</v>
      </c>
      <c r="D94">
        <f>AVERAGE($C$2:C94)</f>
        <v>60.649892473118264</v>
      </c>
      <c r="E94">
        <f>_xlfn.STDEV.P($D$2:D94)</f>
        <v>3.3547034776943891</v>
      </c>
    </row>
    <row r="95" spans="1:5" x14ac:dyDescent="0.35">
      <c r="A95" t="s">
        <v>96</v>
      </c>
      <c r="B95" s="1">
        <v>43173</v>
      </c>
      <c r="C95">
        <v>63.41</v>
      </c>
      <c r="D95">
        <f>AVERAGE($C$2:C95)</f>
        <v>60.679255319148922</v>
      </c>
      <c r="E95">
        <f>_xlfn.STDEV.P($D$2:D95)</f>
        <v>3.3700075959912965</v>
      </c>
    </row>
    <row r="96" spans="1:5" x14ac:dyDescent="0.35">
      <c r="A96" t="s">
        <v>97</v>
      </c>
      <c r="B96" s="1">
        <v>43174</v>
      </c>
      <c r="C96">
        <v>64.349999999999994</v>
      </c>
      <c r="D96">
        <f>AVERAGE($C$2:C96)</f>
        <v>60.717894736842091</v>
      </c>
      <c r="E96">
        <f>_xlfn.STDEV.P($D$2:D96)</f>
        <v>3.3847807337634817</v>
      </c>
    </row>
    <row r="97" spans="1:5" x14ac:dyDescent="0.35">
      <c r="A97" t="s">
        <v>98</v>
      </c>
      <c r="B97" s="1">
        <v>43175</v>
      </c>
      <c r="C97">
        <v>65.08</v>
      </c>
      <c r="D97">
        <f>AVERAGE($C$2:C97)</f>
        <v>60.763333333333321</v>
      </c>
      <c r="E97">
        <f>_xlfn.STDEV.P($D$2:D97)</f>
        <v>3.3991475475639712</v>
      </c>
    </row>
    <row r="98" spans="1:5" x14ac:dyDescent="0.35">
      <c r="A98" t="s">
        <v>99</v>
      </c>
      <c r="B98" s="1">
        <v>43178</v>
      </c>
      <c r="C98">
        <v>64.98</v>
      </c>
      <c r="D98">
        <f>AVERAGE($C$2:C98)</f>
        <v>60.806804123711323</v>
      </c>
      <c r="E98">
        <f>_xlfn.STDEV.P($D$2:D98)</f>
        <v>3.4131039963529584</v>
      </c>
    </row>
    <row r="99" spans="1:5" x14ac:dyDescent="0.35">
      <c r="A99" t="s">
        <v>100</v>
      </c>
      <c r="B99" s="1">
        <v>43179</v>
      </c>
      <c r="C99">
        <v>66.5</v>
      </c>
      <c r="D99">
        <f>AVERAGE($C$2:C99)</f>
        <v>60.864897959183658</v>
      </c>
      <c r="E99">
        <f>_xlfn.STDEV.P($D$2:D99)</f>
        <v>3.4268706066538859</v>
      </c>
    </row>
    <row r="100" spans="1:5" x14ac:dyDescent="0.35">
      <c r="A100" t="s">
        <v>101</v>
      </c>
      <c r="B100" s="1">
        <v>43180</v>
      </c>
      <c r="C100">
        <v>68</v>
      </c>
      <c r="D100">
        <f>AVERAGE($C$2:C100)</f>
        <v>60.936969696969683</v>
      </c>
      <c r="E100">
        <f>_xlfn.STDEV.P($D$2:D100)</f>
        <v>3.4406462521298486</v>
      </c>
    </row>
    <row r="101" spans="1:5" x14ac:dyDescent="0.35">
      <c r="A101" t="s">
        <v>102</v>
      </c>
      <c r="B101" s="1">
        <v>43181</v>
      </c>
      <c r="C101">
        <v>67.400000000000006</v>
      </c>
      <c r="D101">
        <f>AVERAGE($C$2:C101)</f>
        <v>61.001599999999982</v>
      </c>
      <c r="E101">
        <f>_xlfn.STDEV.P($D$2:D101)</f>
        <v>3.4543346995032858</v>
      </c>
    </row>
    <row r="102" spans="1:5" x14ac:dyDescent="0.35">
      <c r="A102" t="s">
        <v>103</v>
      </c>
      <c r="B102" s="1">
        <v>43182</v>
      </c>
      <c r="C102">
        <v>68.53</v>
      </c>
      <c r="D102">
        <f>AVERAGE($C$2:C102)</f>
        <v>61.076138613861367</v>
      </c>
      <c r="E102">
        <f>_xlfn.STDEV.P($D$2:D102)</f>
        <v>3.4680730966047069</v>
      </c>
    </row>
    <row r="103" spans="1:5" x14ac:dyDescent="0.35">
      <c r="A103" t="s">
        <v>104</v>
      </c>
      <c r="B103" s="1">
        <v>43185</v>
      </c>
      <c r="C103">
        <v>68.23</v>
      </c>
      <c r="D103">
        <f>AVERAGE($C$2:C103)</f>
        <v>61.146274509803895</v>
      </c>
      <c r="E103">
        <f>_xlfn.STDEV.P($D$2:D103)</f>
        <v>3.4818048140441928</v>
      </c>
    </row>
    <row r="104" spans="1:5" x14ac:dyDescent="0.35">
      <c r="A104" t="s">
        <v>105</v>
      </c>
      <c r="B104" s="1">
        <v>43186</v>
      </c>
      <c r="C104">
        <v>68.319999999999993</v>
      </c>
      <c r="D104">
        <f>AVERAGE($C$2:C104)</f>
        <v>61.215922330097058</v>
      </c>
      <c r="E104">
        <f>_xlfn.STDEV.P($D$2:D104)</f>
        <v>3.4955266305709012</v>
      </c>
    </row>
    <row r="105" spans="1:5" x14ac:dyDescent="0.35">
      <c r="A105" t="s">
        <v>106</v>
      </c>
      <c r="B105" s="1">
        <v>43187</v>
      </c>
      <c r="C105">
        <v>68.489999999999995</v>
      </c>
      <c r="D105">
        <f>AVERAGE($C$2:C105)</f>
        <v>61.285865384615356</v>
      </c>
      <c r="E105">
        <f>_xlfn.STDEV.P($D$2:D105)</f>
        <v>3.5092454942807363</v>
      </c>
    </row>
    <row r="106" spans="1:5" x14ac:dyDescent="0.35">
      <c r="A106" t="s">
        <v>107</v>
      </c>
      <c r="B106" s="1">
        <v>43188</v>
      </c>
      <c r="C106">
        <v>68.19</v>
      </c>
      <c r="D106">
        <f>AVERAGE($C$2:C106)</f>
        <v>61.35161904761901</v>
      </c>
      <c r="E106">
        <f>_xlfn.STDEV.P($D$2:D106)</f>
        <v>3.5229108329113039</v>
      </c>
    </row>
    <row r="107" spans="1:5" x14ac:dyDescent="0.35">
      <c r="A107" t="s">
        <v>108</v>
      </c>
      <c r="B107" s="1">
        <v>43189</v>
      </c>
      <c r="C107">
        <v>68.38</v>
      </c>
      <c r="D107">
        <f>AVERAGE($C$2:C107)</f>
        <v>61.417924528301853</v>
      </c>
      <c r="E107">
        <f>_xlfn.STDEV.P($D$2:D107)</f>
        <v>3.5365343529291979</v>
      </c>
    </row>
    <row r="108" spans="1:5" x14ac:dyDescent="0.35">
      <c r="A108" t="s">
        <v>109</v>
      </c>
      <c r="B108" s="1">
        <v>43192</v>
      </c>
      <c r="C108">
        <v>67</v>
      </c>
      <c r="D108">
        <f>AVERAGE($C$2:C108)</f>
        <v>61.470093457943896</v>
      </c>
      <c r="E108">
        <f>_xlfn.STDEV.P($D$2:D108)</f>
        <v>3.5499435991163235</v>
      </c>
    </row>
    <row r="109" spans="1:5" x14ac:dyDescent="0.35">
      <c r="A109" t="s">
        <v>110</v>
      </c>
      <c r="B109" s="1">
        <v>43193</v>
      </c>
      <c r="C109">
        <v>67.239999999999995</v>
      </c>
      <c r="D109">
        <f>AVERAGE($C$2:C109)</f>
        <v>61.523518518518486</v>
      </c>
      <c r="E109">
        <f>_xlfn.STDEV.P($D$2:D109)</f>
        <v>3.5631654456701027</v>
      </c>
    </row>
    <row r="110" spans="1:5" x14ac:dyDescent="0.35">
      <c r="A110" t="s">
        <v>111</v>
      </c>
      <c r="B110" s="1">
        <v>43194</v>
      </c>
      <c r="C110">
        <v>66.75</v>
      </c>
      <c r="D110">
        <f>AVERAGE($C$2:C110)</f>
        <v>61.57146788990822</v>
      </c>
      <c r="E110">
        <f>_xlfn.STDEV.P($D$2:D110)</f>
        <v>3.5761431616357862</v>
      </c>
    </row>
    <row r="111" spans="1:5" x14ac:dyDescent="0.35">
      <c r="A111" t="s">
        <v>112</v>
      </c>
      <c r="B111" s="1">
        <v>43195</v>
      </c>
      <c r="C111">
        <v>67.14</v>
      </c>
      <c r="D111">
        <f>AVERAGE($C$2:C111)</f>
        <v>61.622090909090879</v>
      </c>
      <c r="E111">
        <f>_xlfn.STDEV.P($D$2:D111)</f>
        <v>3.5889214312376061</v>
      </c>
    </row>
    <row r="112" spans="1:5" x14ac:dyDescent="0.35">
      <c r="A112" t="s">
        <v>113</v>
      </c>
      <c r="B112" s="1">
        <v>43196</v>
      </c>
      <c r="C112">
        <v>66.44</v>
      </c>
      <c r="D112">
        <f>AVERAGE($C$2:C112)</f>
        <v>61.665495495495463</v>
      </c>
      <c r="E112">
        <f>_xlfn.STDEV.P($D$2:D112)</f>
        <v>3.6014246088285224</v>
      </c>
    </row>
    <row r="113" spans="1:5" x14ac:dyDescent="0.35">
      <c r="A113" t="s">
        <v>114</v>
      </c>
      <c r="B113" s="1">
        <v>43199</v>
      </c>
      <c r="C113">
        <v>67.67</v>
      </c>
      <c r="D113">
        <f>AVERAGE($C$2:C113)</f>
        <v>61.719107142857112</v>
      </c>
      <c r="E113">
        <f>_xlfn.STDEV.P($D$2:D113)</f>
        <v>3.6137864675810669</v>
      </c>
    </row>
    <row r="114" spans="1:5" x14ac:dyDescent="0.35">
      <c r="A114" t="s">
        <v>115</v>
      </c>
      <c r="B114" s="1">
        <v>43200</v>
      </c>
      <c r="C114">
        <v>69.489999999999995</v>
      </c>
      <c r="D114">
        <f>AVERAGE($C$2:C114)</f>
        <v>61.787876106194659</v>
      </c>
      <c r="E114">
        <f>_xlfn.STDEV.P($D$2:D114)</f>
        <v>3.626191855609858</v>
      </c>
    </row>
    <row r="115" spans="1:5" x14ac:dyDescent="0.35">
      <c r="A115" t="s">
        <v>116</v>
      </c>
      <c r="B115" s="1">
        <v>43201</v>
      </c>
      <c r="C115">
        <v>70.91</v>
      </c>
      <c r="D115">
        <f>AVERAGE($C$2:C115)</f>
        <v>61.867894736842068</v>
      </c>
      <c r="E115">
        <f>_xlfn.STDEV.P($D$2:D115)</f>
        <v>3.6387723763138151</v>
      </c>
    </row>
    <row r="116" spans="1:5" x14ac:dyDescent="0.35">
      <c r="A116" t="s">
        <v>117</v>
      </c>
      <c r="B116" s="1">
        <v>43202</v>
      </c>
      <c r="C116">
        <v>70.28</v>
      </c>
      <c r="D116">
        <f>AVERAGE($C$2:C116)</f>
        <v>61.941043478260831</v>
      </c>
      <c r="E116">
        <f>_xlfn.STDEV.P($D$2:D116)</f>
        <v>3.6514448053454363</v>
      </c>
    </row>
    <row r="117" spans="1:5" x14ac:dyDescent="0.35">
      <c r="A117" t="s">
        <v>118</v>
      </c>
      <c r="B117" s="1">
        <v>43203</v>
      </c>
      <c r="C117">
        <v>71.38</v>
      </c>
      <c r="D117">
        <f>AVERAGE($C$2:C117)</f>
        <v>62.022413793103411</v>
      </c>
      <c r="E117">
        <f>_xlfn.STDEV.P($D$2:D117)</f>
        <v>3.6643028623787961</v>
      </c>
    </row>
    <row r="118" spans="1:5" x14ac:dyDescent="0.35">
      <c r="A118" t="s">
        <v>119</v>
      </c>
      <c r="B118" s="1">
        <v>43206</v>
      </c>
      <c r="C118">
        <v>70.349999999999994</v>
      </c>
      <c r="D118">
        <f>AVERAGE($C$2:C118)</f>
        <v>62.09358974358971</v>
      </c>
      <c r="E118">
        <f>_xlfn.STDEV.P($D$2:D118)</f>
        <v>3.6772256474015865</v>
      </c>
    </row>
    <row r="119" spans="1:5" x14ac:dyDescent="0.35">
      <c r="A119" t="s">
        <v>120</v>
      </c>
      <c r="B119" s="1">
        <v>43207</v>
      </c>
      <c r="C119">
        <v>70.05</v>
      </c>
      <c r="D119">
        <f>AVERAGE($C$2:C119)</f>
        <v>62.161016949152511</v>
      </c>
      <c r="E119">
        <f>_xlfn.STDEV.P($D$2:D119)</f>
        <v>3.6901702548453299</v>
      </c>
    </row>
    <row r="120" spans="1:5" x14ac:dyDescent="0.35">
      <c r="A120" t="s">
        <v>121</v>
      </c>
      <c r="B120" s="1">
        <v>43208</v>
      </c>
      <c r="C120">
        <v>71.95</v>
      </c>
      <c r="D120">
        <f>AVERAGE($C$2:C120)</f>
        <v>62.243277310924334</v>
      </c>
      <c r="E120">
        <f>_xlfn.STDEV.P($D$2:D120)</f>
        <v>3.7033057835244358</v>
      </c>
    </row>
    <row r="121" spans="1:5" x14ac:dyDescent="0.35">
      <c r="A121" t="s">
        <v>122</v>
      </c>
      <c r="B121" s="1">
        <v>43209</v>
      </c>
      <c r="C121">
        <v>73.3</v>
      </c>
      <c r="D121">
        <f>AVERAGE($C$2:C121)</f>
        <v>62.335416666666639</v>
      </c>
      <c r="E121">
        <f>_xlfn.STDEV.P($D$2:D121)</f>
        <v>3.7167397903382007</v>
      </c>
    </row>
    <row r="122" spans="1:5" x14ac:dyDescent="0.35">
      <c r="A122" t="s">
        <v>123</v>
      </c>
      <c r="B122" s="1">
        <v>43210</v>
      </c>
      <c r="C122">
        <v>72.13</v>
      </c>
      <c r="D122">
        <f>AVERAGE($C$2:C122)</f>
        <v>62.416363636363606</v>
      </c>
      <c r="E122">
        <f>_xlfn.STDEV.P($D$2:D122)</f>
        <v>3.7303391075122945</v>
      </c>
    </row>
    <row r="123" spans="1:5" x14ac:dyDescent="0.35">
      <c r="A123" t="s">
        <v>124</v>
      </c>
      <c r="B123" s="1">
        <v>43213</v>
      </c>
      <c r="C123">
        <v>72.77</v>
      </c>
      <c r="D123">
        <f>AVERAGE($C$2:C123)</f>
        <v>62.501229508196694</v>
      </c>
      <c r="E123">
        <f>_xlfn.STDEV.P($D$2:D123)</f>
        <v>3.7441442786668468</v>
      </c>
    </row>
    <row r="124" spans="1:5" x14ac:dyDescent="0.35">
      <c r="A124" t="s">
        <v>125</v>
      </c>
      <c r="B124" s="1">
        <v>43214</v>
      </c>
      <c r="C124">
        <v>73.489999999999995</v>
      </c>
      <c r="D124">
        <f>AVERAGE($C$2:C124)</f>
        <v>62.590569105691031</v>
      </c>
      <c r="E124">
        <f>_xlfn.STDEV.P($D$2:D124)</f>
        <v>3.7582007809718903</v>
      </c>
    </row>
    <row r="125" spans="1:5" x14ac:dyDescent="0.35">
      <c r="A125" t="s">
        <v>126</v>
      </c>
      <c r="B125" s="1">
        <v>43215</v>
      </c>
      <c r="C125">
        <v>72.48</v>
      </c>
      <c r="D125">
        <f>AVERAGE($C$2:C125)</f>
        <v>62.670322580645134</v>
      </c>
      <c r="E125">
        <f>_xlfn.STDEV.P($D$2:D125)</f>
        <v>3.7723959311535271</v>
      </c>
    </row>
    <row r="126" spans="1:5" x14ac:dyDescent="0.35">
      <c r="A126" t="s">
        <v>127</v>
      </c>
      <c r="B126" s="1">
        <v>43216</v>
      </c>
      <c r="C126">
        <v>72.900000000000006</v>
      </c>
      <c r="D126">
        <f>AVERAGE($C$2:C126)</f>
        <v>62.752159999999968</v>
      </c>
      <c r="E126">
        <f>_xlfn.STDEV.P($D$2:D126)</f>
        <v>3.786750114684085</v>
      </c>
    </row>
    <row r="127" spans="1:5" x14ac:dyDescent="0.35">
      <c r="A127" t="s">
        <v>128</v>
      </c>
      <c r="B127" s="1">
        <v>43217</v>
      </c>
      <c r="C127">
        <v>73.099999999999994</v>
      </c>
      <c r="D127">
        <f>AVERAGE($C$2:C127)</f>
        <v>62.834285714285684</v>
      </c>
      <c r="E127">
        <f>_xlfn.STDEV.P($D$2:D127)</f>
        <v>3.8012631888884485</v>
      </c>
    </row>
    <row r="128" spans="1:5" x14ac:dyDescent="0.35">
      <c r="A128" t="s">
        <v>129</v>
      </c>
      <c r="B128" s="1">
        <v>43218</v>
      </c>
      <c r="C128">
        <v>72.95</v>
      </c>
      <c r="D128">
        <f>AVERAGE($C$2:C128)</f>
        <v>62.913937007873983</v>
      </c>
      <c r="E128">
        <f>_xlfn.STDEV.P($D$2:D128)</f>
        <v>3.8159046050769261</v>
      </c>
    </row>
    <row r="129" spans="1:5" x14ac:dyDescent="0.35">
      <c r="A129" t="s">
        <v>130</v>
      </c>
      <c r="B129" s="1">
        <v>43220</v>
      </c>
      <c r="C129">
        <v>73.52</v>
      </c>
      <c r="D129">
        <f>AVERAGE($C$2:C129)</f>
        <v>62.996796874999973</v>
      </c>
      <c r="E129">
        <f>_xlfn.STDEV.P($D$2:D129)</f>
        <v>3.8307069988107005</v>
      </c>
    </row>
    <row r="130" spans="1:5" x14ac:dyDescent="0.35">
      <c r="A130" t="s">
        <v>131</v>
      </c>
      <c r="B130" s="1">
        <v>43222</v>
      </c>
      <c r="C130">
        <v>72.14</v>
      </c>
      <c r="D130">
        <f>AVERAGE($C$2:C130)</f>
        <v>63.067674418604625</v>
      </c>
      <c r="E130">
        <f>_xlfn.STDEV.P($D$2:D130)</f>
        <v>3.8455364395513651</v>
      </c>
    </row>
    <row r="131" spans="1:5" x14ac:dyDescent="0.35">
      <c r="A131" t="s">
        <v>132</v>
      </c>
      <c r="B131" s="1">
        <v>43223</v>
      </c>
      <c r="C131">
        <v>72.64</v>
      </c>
      <c r="D131">
        <f>AVERAGE($C$2:C131)</f>
        <v>63.14130769230767</v>
      </c>
      <c r="E131">
        <f>_xlfn.STDEV.P($D$2:D131)</f>
        <v>3.8604232603603856</v>
      </c>
    </row>
    <row r="132" spans="1:5" x14ac:dyDescent="0.35">
      <c r="A132" t="s">
        <v>133</v>
      </c>
      <c r="B132" s="1">
        <v>43224</v>
      </c>
      <c r="C132">
        <v>74.19</v>
      </c>
      <c r="D132">
        <f>AVERAGE($C$2:C132)</f>
        <v>63.225648854961811</v>
      </c>
      <c r="E132">
        <f>_xlfn.STDEV.P($D$2:D132)</f>
        <v>3.8754823097192443</v>
      </c>
    </row>
    <row r="133" spans="1:5" x14ac:dyDescent="0.35">
      <c r="A133" t="s">
        <v>134</v>
      </c>
      <c r="B133" s="1">
        <v>43227</v>
      </c>
      <c r="C133">
        <v>75.7</v>
      </c>
      <c r="D133">
        <f>AVERAGE($C$2:C133)</f>
        <v>63.320151515151501</v>
      </c>
      <c r="E133">
        <f>_xlfn.STDEV.P($D$2:D133)</f>
        <v>3.8908190428235776</v>
      </c>
    </row>
    <row r="134" spans="1:5" x14ac:dyDescent="0.35">
      <c r="A134" t="s">
        <v>135</v>
      </c>
      <c r="B134" s="1">
        <v>43228</v>
      </c>
      <c r="C134">
        <v>74.180000000000007</v>
      </c>
      <c r="D134">
        <f>AVERAGE($C$2:C134)</f>
        <v>63.401804511278186</v>
      </c>
      <c r="E134">
        <f>_xlfn.STDEV.P($D$2:D134)</f>
        <v>3.9062893435159807</v>
      </c>
    </row>
    <row r="135" spans="1:5" x14ac:dyDescent="0.35">
      <c r="A135" t="s">
        <v>136</v>
      </c>
      <c r="B135" s="1">
        <v>43230</v>
      </c>
      <c r="C135">
        <v>76.709999999999994</v>
      </c>
      <c r="D135">
        <f>AVERAGE($C$2:C135)</f>
        <v>63.501119402985061</v>
      </c>
      <c r="E135">
        <f>_xlfn.STDEV.P($D$2:D135)</f>
        <v>3.9220790690175433</v>
      </c>
    </row>
    <row r="136" spans="1:5" x14ac:dyDescent="0.35">
      <c r="A136" t="s">
        <v>137</v>
      </c>
      <c r="B136" s="1">
        <v>43231</v>
      </c>
      <c r="C136">
        <v>77.03</v>
      </c>
      <c r="D136">
        <f>AVERAGE($C$2:C136)</f>
        <v>63.601333333333322</v>
      </c>
      <c r="E136">
        <f>_xlfn.STDEV.P($D$2:D136)</f>
        <v>3.938190505650061</v>
      </c>
    </row>
    <row r="137" spans="1:5" x14ac:dyDescent="0.35">
      <c r="A137" t="s">
        <v>138</v>
      </c>
      <c r="B137" s="1">
        <v>43234</v>
      </c>
      <c r="C137">
        <v>77.849999999999994</v>
      </c>
      <c r="D137">
        <f>AVERAGE($C$2:C137)</f>
        <v>63.706102941176461</v>
      </c>
      <c r="E137">
        <f>_xlfn.STDEV.P($D$2:D137)</f>
        <v>3.9546648684376975</v>
      </c>
    </row>
    <row r="138" spans="1:5" x14ac:dyDescent="0.35">
      <c r="A138" t="s">
        <v>139</v>
      </c>
      <c r="B138" s="1">
        <v>43235</v>
      </c>
      <c r="C138">
        <v>78.459999999999994</v>
      </c>
      <c r="D138">
        <f>AVERAGE($C$2:C138)</f>
        <v>63.813795620437944</v>
      </c>
      <c r="E138">
        <f>_xlfn.STDEV.P($D$2:D138)</f>
        <v>3.9715250561554591</v>
      </c>
    </row>
    <row r="139" spans="1:5" x14ac:dyDescent="0.35">
      <c r="A139" t="s">
        <v>140</v>
      </c>
      <c r="B139" s="1">
        <v>43236</v>
      </c>
      <c r="C139">
        <v>78.14</v>
      </c>
      <c r="D139">
        <f>AVERAGE($C$2:C139)</f>
        <v>63.917608695652156</v>
      </c>
      <c r="E139">
        <f>_xlfn.STDEV.P($D$2:D139)</f>
        <v>3.9887209338042475</v>
      </c>
    </row>
    <row r="140" spans="1:5" x14ac:dyDescent="0.35">
      <c r="A140" t="s">
        <v>141</v>
      </c>
      <c r="B140" s="1">
        <v>43237</v>
      </c>
      <c r="C140">
        <v>80.260000000000005</v>
      </c>
      <c r="D140">
        <f>AVERAGE($C$2:C140)</f>
        <v>64.035179856115093</v>
      </c>
      <c r="E140">
        <f>_xlfn.STDEV.P($D$2:D140)</f>
        <v>4.0063913175323078</v>
      </c>
    </row>
    <row r="141" spans="1:5" x14ac:dyDescent="0.35">
      <c r="A141" t="s">
        <v>142</v>
      </c>
      <c r="B141" s="1">
        <v>43238</v>
      </c>
      <c r="C141">
        <v>79.16</v>
      </c>
      <c r="D141">
        <f>AVERAGE($C$2:C141)</f>
        <v>64.143214285714265</v>
      </c>
      <c r="E141">
        <f>_xlfn.STDEV.P($D$2:D141)</f>
        <v>4.0244239821400187</v>
      </c>
    </row>
    <row r="142" spans="1:5" x14ac:dyDescent="0.35">
      <c r="A142" t="s">
        <v>143</v>
      </c>
      <c r="B142" s="1">
        <v>43241</v>
      </c>
      <c r="C142">
        <v>78.87</v>
      </c>
      <c r="D142">
        <f>AVERAGE($C$2:C142)</f>
        <v>64.247659574468074</v>
      </c>
      <c r="E142">
        <f>_xlfn.STDEV.P($D$2:D142)</f>
        <v>4.0427722890340219</v>
      </c>
    </row>
    <row r="143" spans="1:5" x14ac:dyDescent="0.35">
      <c r="A143" t="s">
        <v>144</v>
      </c>
      <c r="B143" s="1">
        <v>43242</v>
      </c>
      <c r="C143">
        <v>80.36</v>
      </c>
      <c r="D143">
        <f>AVERAGE($C$2:C143)</f>
        <v>64.361126760563366</v>
      </c>
      <c r="E143">
        <f>_xlfn.STDEV.P($D$2:D143)</f>
        <v>4.0615246964869138</v>
      </c>
    </row>
    <row r="144" spans="1:5" x14ac:dyDescent="0.35">
      <c r="A144" t="s">
        <v>145</v>
      </c>
      <c r="B144" s="1">
        <v>43243</v>
      </c>
      <c r="C144">
        <v>79.319999999999993</v>
      </c>
      <c r="D144">
        <f>AVERAGE($C$2:C144)</f>
        <v>64.465734265734255</v>
      </c>
      <c r="E144">
        <f>_xlfn.STDEV.P($D$2:D144)</f>
        <v>4.0805777152468474</v>
      </c>
    </row>
    <row r="145" spans="1:5" x14ac:dyDescent="0.35">
      <c r="A145" t="s">
        <v>146</v>
      </c>
      <c r="B145" s="1">
        <v>43244</v>
      </c>
      <c r="C145">
        <v>79.239999999999995</v>
      </c>
      <c r="D145">
        <f>AVERAGE($C$2:C145)</f>
        <v>64.568333333333328</v>
      </c>
      <c r="E145">
        <f>_xlfn.STDEV.P($D$2:D145)</f>
        <v>4.0999028623246261</v>
      </c>
    </row>
    <row r="146" spans="1:5" x14ac:dyDescent="0.35">
      <c r="A146" t="s">
        <v>147</v>
      </c>
      <c r="B146" s="1">
        <v>43245</v>
      </c>
      <c r="C146">
        <v>76.25</v>
      </c>
      <c r="D146">
        <f>AVERAGE($C$2:C146)</f>
        <v>64.648896551724121</v>
      </c>
      <c r="E146">
        <f>_xlfn.STDEV.P($D$2:D146)</f>
        <v>4.1192610007875761</v>
      </c>
    </row>
    <row r="147" spans="1:5" x14ac:dyDescent="0.35">
      <c r="A147" t="s">
        <v>148</v>
      </c>
      <c r="B147" s="1">
        <v>43248</v>
      </c>
      <c r="C147">
        <v>75.209999999999994</v>
      </c>
      <c r="D147">
        <f>AVERAGE($C$2:C147)</f>
        <v>64.721232876712307</v>
      </c>
      <c r="E147">
        <f>_xlfn.STDEV.P($D$2:D147)</f>
        <v>4.1385657508310718</v>
      </c>
    </row>
    <row r="148" spans="1:5" x14ac:dyDescent="0.35">
      <c r="A148" t="s">
        <v>149</v>
      </c>
      <c r="B148" s="1">
        <v>43249</v>
      </c>
      <c r="C148">
        <v>75.260000000000005</v>
      </c>
      <c r="D148">
        <f>AVERAGE($C$2:C148)</f>
        <v>64.792925170068017</v>
      </c>
      <c r="E148">
        <f>_xlfn.STDEV.P($D$2:D148)</f>
        <v>4.157812821031138</v>
      </c>
    </row>
    <row r="149" spans="1:5" x14ac:dyDescent="0.35">
      <c r="A149" t="s">
        <v>150</v>
      </c>
      <c r="B149" s="1">
        <v>43250</v>
      </c>
      <c r="C149">
        <v>77.23</v>
      </c>
      <c r="D149">
        <f>AVERAGE($C$2:C149)</f>
        <v>64.876959459459442</v>
      </c>
      <c r="E149">
        <f>_xlfn.STDEV.P($D$2:D149)</f>
        <v>4.1771321899223972</v>
      </c>
    </row>
    <row r="150" spans="1:5" x14ac:dyDescent="0.35">
      <c r="A150" t="s">
        <v>151</v>
      </c>
      <c r="B150" s="1">
        <v>43251</v>
      </c>
      <c r="C150">
        <v>77.790000000000006</v>
      </c>
      <c r="D150">
        <f>AVERAGE($C$2:C150)</f>
        <v>64.96362416107381</v>
      </c>
      <c r="E150">
        <f>_xlfn.STDEV.P($D$2:D150)</f>
        <v>4.1965495267040023</v>
      </c>
    </row>
    <row r="151" spans="1:5" x14ac:dyDescent="0.35">
      <c r="A151" t="s">
        <v>152</v>
      </c>
      <c r="B151" s="1">
        <v>43252</v>
      </c>
      <c r="C151">
        <v>76.36</v>
      </c>
      <c r="D151">
        <f>AVERAGE($C$2:C151)</f>
        <v>65.039599999999993</v>
      </c>
      <c r="E151">
        <f>_xlfn.STDEV.P($D$2:D151)</f>
        <v>4.2159533395304232</v>
      </c>
    </row>
    <row r="152" spans="1:5" x14ac:dyDescent="0.35">
      <c r="A152" t="s">
        <v>153</v>
      </c>
      <c r="B152" s="1">
        <v>43255</v>
      </c>
      <c r="C152">
        <v>75.709999999999994</v>
      </c>
      <c r="D152">
        <f>AVERAGE($C$2:C152)</f>
        <v>65.110264900662244</v>
      </c>
      <c r="E152">
        <f>_xlfn.STDEV.P($D$2:D152)</f>
        <v>4.2352907573386318</v>
      </c>
    </row>
    <row r="153" spans="1:5" x14ac:dyDescent="0.35">
      <c r="A153" t="s">
        <v>154</v>
      </c>
      <c r="B153" s="1">
        <v>43256</v>
      </c>
      <c r="C153">
        <v>74.41</v>
      </c>
      <c r="D153">
        <f>AVERAGE($C$2:C153)</f>
        <v>65.171447368421042</v>
      </c>
      <c r="E153">
        <f>_xlfn.STDEV.P($D$2:D153)</f>
        <v>4.2544689135737501</v>
      </c>
    </row>
    <row r="154" spans="1:5" x14ac:dyDescent="0.35">
      <c r="A154" t="s">
        <v>155</v>
      </c>
      <c r="B154" s="1">
        <v>43257</v>
      </c>
      <c r="C154">
        <v>74.959999999999994</v>
      </c>
      <c r="D154">
        <f>AVERAGE($C$2:C154)</f>
        <v>65.235424836601283</v>
      </c>
      <c r="E154">
        <f>_xlfn.STDEV.P($D$2:D154)</f>
        <v>4.2735214181515717</v>
      </c>
    </row>
    <row r="155" spans="1:5" x14ac:dyDescent="0.35">
      <c r="A155" t="s">
        <v>156</v>
      </c>
      <c r="B155" s="1">
        <v>43258</v>
      </c>
      <c r="C155">
        <v>76.78</v>
      </c>
      <c r="D155">
        <f>AVERAGE($C$2:C155)</f>
        <v>65.310389610389592</v>
      </c>
      <c r="E155">
        <f>_xlfn.STDEV.P($D$2:D155)</f>
        <v>4.2925618347033208</v>
      </c>
    </row>
    <row r="156" spans="1:5" x14ac:dyDescent="0.35">
      <c r="A156" t="s">
        <v>157</v>
      </c>
      <c r="B156" s="1">
        <v>43259</v>
      </c>
      <c r="C156">
        <v>76.599999999999994</v>
      </c>
      <c r="D156">
        <f>AVERAGE($C$2:C156)</f>
        <v>65.383225806451605</v>
      </c>
      <c r="E156">
        <f>_xlfn.STDEV.P($D$2:D156)</f>
        <v>4.3115701522342436</v>
      </c>
    </row>
    <row r="157" spans="1:5" x14ac:dyDescent="0.35">
      <c r="A157" t="s">
        <v>158</v>
      </c>
      <c r="B157" s="1">
        <v>43260</v>
      </c>
      <c r="C157">
        <v>76.23</v>
      </c>
      <c r="D157">
        <f>AVERAGE($C$2:C157)</f>
        <v>65.452756410256399</v>
      </c>
      <c r="E157">
        <f>_xlfn.STDEV.P($D$2:D157)</f>
        <v>4.3305155344492263</v>
      </c>
    </row>
    <row r="158" spans="1:5" x14ac:dyDescent="0.35">
      <c r="A158" t="s">
        <v>159</v>
      </c>
      <c r="B158" s="1">
        <v>43262</v>
      </c>
      <c r="C158">
        <v>76.709999999999994</v>
      </c>
      <c r="D158">
        <f>AVERAGE($C$2:C158)</f>
        <v>65.524458598726099</v>
      </c>
      <c r="E158">
        <f>_xlfn.STDEV.P($D$2:D158)</f>
        <v>4.3494216091141507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Валерий Андрюничев</cp:lastModifiedBy>
  <dcterms:created xsi:type="dcterms:W3CDTF">2018-06-17T18:36:07Z</dcterms:created>
  <dcterms:modified xsi:type="dcterms:W3CDTF">2018-06-17T18:45:22Z</dcterms:modified>
</cp:coreProperties>
</file>