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Для учебы\Курсовая\Рабочая папка\Расчеты\"/>
    </mc:Choice>
  </mc:AlternateContent>
  <xr:revisionPtr revIDLastSave="0" documentId="13_ncr:1_{23CF0EEC-CCC9-4116-AA57-1046FADD3C2B}" xr6:coauthVersionLast="33" xr6:coauthVersionMax="33" xr10:uidLastSave="{00000000-0000-0000-0000-000000000000}"/>
  <bookViews>
    <workbookView xWindow="0" yWindow="0" windowWidth="19200" windowHeight="7380" xr2:uid="{00000000-000D-0000-FFFF-FFFF00000000}"/>
  </bookViews>
  <sheets>
    <sheet name="Данные" sheetId="1" r:id="rId1"/>
    <sheet name="Расчеты" sheetId="2" r:id="rId2"/>
  </sheets>
  <calcPr calcId="179017"/>
</workbook>
</file>

<file path=xl/calcChain.xml><?xml version="1.0" encoding="utf-8"?>
<calcChain xmlns="http://schemas.openxmlformats.org/spreadsheetml/2006/main">
  <c r="L62" i="1" l="1"/>
  <c r="M62" i="1"/>
  <c r="N62" i="1"/>
  <c r="O62" i="1"/>
  <c r="P62" i="1"/>
  <c r="K62" i="1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P2" i="1"/>
  <c r="O2" i="1"/>
  <c r="L2" i="1"/>
  <c r="M2" i="1"/>
  <c r="N2" i="1"/>
  <c r="K2" i="1"/>
  <c r="A4" i="2" l="1"/>
  <c r="B4" i="2"/>
  <c r="C4" i="2"/>
  <c r="F4" i="2" s="1"/>
  <c r="A5" i="2"/>
  <c r="D5" i="2" s="1"/>
  <c r="B5" i="2"/>
  <c r="C5" i="2"/>
  <c r="A6" i="2"/>
  <c r="B6" i="2"/>
  <c r="E6" i="2" s="1"/>
  <c r="C6" i="2"/>
  <c r="A7" i="2"/>
  <c r="B7" i="2"/>
  <c r="C7" i="2"/>
  <c r="F7" i="2" s="1"/>
  <c r="A8" i="2"/>
  <c r="B8" i="2"/>
  <c r="C8" i="2"/>
  <c r="A9" i="2"/>
  <c r="D9" i="2" s="1"/>
  <c r="B9" i="2"/>
  <c r="C9" i="2"/>
  <c r="A10" i="2"/>
  <c r="B10" i="2"/>
  <c r="E10" i="2" s="1"/>
  <c r="C10" i="2"/>
  <c r="A11" i="2"/>
  <c r="B11" i="2"/>
  <c r="C11" i="2"/>
  <c r="F11" i="2" s="1"/>
  <c r="A12" i="2"/>
  <c r="B12" i="2"/>
  <c r="C12" i="2"/>
  <c r="A13" i="2"/>
  <c r="D13" i="2" s="1"/>
  <c r="B13" i="2"/>
  <c r="C13" i="2"/>
  <c r="A14" i="2"/>
  <c r="B14" i="2"/>
  <c r="E14" i="2" s="1"/>
  <c r="C14" i="2"/>
  <c r="A15" i="2"/>
  <c r="B15" i="2"/>
  <c r="C15" i="2"/>
  <c r="F15" i="2" s="1"/>
  <c r="A16" i="2"/>
  <c r="B16" i="2"/>
  <c r="C16" i="2"/>
  <c r="A17" i="2"/>
  <c r="D17" i="2" s="1"/>
  <c r="B17" i="2"/>
  <c r="C17" i="2"/>
  <c r="A18" i="2"/>
  <c r="B18" i="2"/>
  <c r="E18" i="2" s="1"/>
  <c r="C18" i="2"/>
  <c r="A19" i="2"/>
  <c r="B19" i="2"/>
  <c r="C19" i="2"/>
  <c r="F19" i="2" s="1"/>
  <c r="A20" i="2"/>
  <c r="B20" i="2"/>
  <c r="C20" i="2"/>
  <c r="A21" i="2"/>
  <c r="D21" i="2" s="1"/>
  <c r="B21" i="2"/>
  <c r="C21" i="2"/>
  <c r="A22" i="2"/>
  <c r="B22" i="2"/>
  <c r="E22" i="2" s="1"/>
  <c r="C22" i="2"/>
  <c r="A23" i="2"/>
  <c r="B23" i="2"/>
  <c r="C23" i="2"/>
  <c r="F23" i="2" s="1"/>
  <c r="A24" i="2"/>
  <c r="B24" i="2"/>
  <c r="C24" i="2"/>
  <c r="A25" i="2"/>
  <c r="D25" i="2" s="1"/>
  <c r="B25" i="2"/>
  <c r="C25" i="2"/>
  <c r="A26" i="2"/>
  <c r="B26" i="2"/>
  <c r="E26" i="2" s="1"/>
  <c r="C26" i="2"/>
  <c r="A27" i="2"/>
  <c r="B27" i="2"/>
  <c r="C27" i="2"/>
  <c r="F27" i="2" s="1"/>
  <c r="A28" i="2"/>
  <c r="B28" i="2"/>
  <c r="C28" i="2"/>
  <c r="A29" i="2"/>
  <c r="D29" i="2" s="1"/>
  <c r="B29" i="2"/>
  <c r="C29" i="2"/>
  <c r="A30" i="2"/>
  <c r="B30" i="2"/>
  <c r="E30" i="2" s="1"/>
  <c r="C30" i="2"/>
  <c r="A31" i="2"/>
  <c r="B31" i="2"/>
  <c r="C31" i="2"/>
  <c r="F31" i="2" s="1"/>
  <c r="A32" i="2"/>
  <c r="B32" i="2"/>
  <c r="C32" i="2"/>
  <c r="A33" i="2"/>
  <c r="D33" i="2" s="1"/>
  <c r="B33" i="2"/>
  <c r="C33" i="2"/>
  <c r="A34" i="2"/>
  <c r="B34" i="2"/>
  <c r="E34" i="2" s="1"/>
  <c r="C34" i="2"/>
  <c r="A35" i="2"/>
  <c r="B35" i="2"/>
  <c r="C35" i="2"/>
  <c r="F35" i="2" s="1"/>
  <c r="A36" i="2"/>
  <c r="B36" i="2"/>
  <c r="C36" i="2"/>
  <c r="A37" i="2"/>
  <c r="D37" i="2" s="1"/>
  <c r="B37" i="2"/>
  <c r="C37" i="2"/>
  <c r="A38" i="2"/>
  <c r="B38" i="2"/>
  <c r="E38" i="2" s="1"/>
  <c r="C38" i="2"/>
  <c r="A39" i="2"/>
  <c r="B39" i="2"/>
  <c r="C39" i="2"/>
  <c r="F39" i="2" s="1"/>
  <c r="A40" i="2"/>
  <c r="B40" i="2"/>
  <c r="C40" i="2"/>
  <c r="A41" i="2"/>
  <c r="D41" i="2" s="1"/>
  <c r="B41" i="2"/>
  <c r="C41" i="2"/>
  <c r="A42" i="2"/>
  <c r="B42" i="2"/>
  <c r="E42" i="2" s="1"/>
  <c r="C42" i="2"/>
  <c r="A43" i="2"/>
  <c r="B43" i="2"/>
  <c r="C43" i="2"/>
  <c r="F43" i="2" s="1"/>
  <c r="A44" i="2"/>
  <c r="B44" i="2"/>
  <c r="C44" i="2"/>
  <c r="A45" i="2"/>
  <c r="D45" i="2" s="1"/>
  <c r="B45" i="2"/>
  <c r="C45" i="2"/>
  <c r="A46" i="2"/>
  <c r="B46" i="2"/>
  <c r="E46" i="2" s="1"/>
  <c r="C46" i="2"/>
  <c r="A47" i="2"/>
  <c r="B47" i="2"/>
  <c r="C47" i="2"/>
  <c r="F47" i="2" s="1"/>
  <c r="A48" i="2"/>
  <c r="B48" i="2"/>
  <c r="C48" i="2"/>
  <c r="A49" i="2"/>
  <c r="D49" i="2" s="1"/>
  <c r="B49" i="2"/>
  <c r="C49" i="2"/>
  <c r="A50" i="2"/>
  <c r="B50" i="2"/>
  <c r="E50" i="2" s="1"/>
  <c r="C50" i="2"/>
  <c r="A51" i="2"/>
  <c r="B51" i="2"/>
  <c r="C51" i="2"/>
  <c r="F51" i="2" s="1"/>
  <c r="A52" i="2"/>
  <c r="B52" i="2"/>
  <c r="C52" i="2"/>
  <c r="A53" i="2"/>
  <c r="D53" i="2" s="1"/>
  <c r="B53" i="2"/>
  <c r="C53" i="2"/>
  <c r="A54" i="2"/>
  <c r="B54" i="2"/>
  <c r="E54" i="2" s="1"/>
  <c r="C54" i="2"/>
  <c r="A55" i="2"/>
  <c r="B55" i="2"/>
  <c r="C55" i="2"/>
  <c r="F55" i="2" s="1"/>
  <c r="A56" i="2"/>
  <c r="B56" i="2"/>
  <c r="C56" i="2"/>
  <c r="A57" i="2"/>
  <c r="D57" i="2" s="1"/>
  <c r="B57" i="2"/>
  <c r="C57" i="2"/>
  <c r="A58" i="2"/>
  <c r="B58" i="2"/>
  <c r="E58" i="2" s="1"/>
  <c r="C58" i="2"/>
  <c r="A59" i="2"/>
  <c r="B59" i="2"/>
  <c r="C59" i="2"/>
  <c r="F59" i="2" s="1"/>
  <c r="A60" i="2"/>
  <c r="B60" i="2"/>
  <c r="C60" i="2"/>
  <c r="A61" i="2"/>
  <c r="D61" i="2" s="1"/>
  <c r="B61" i="2"/>
  <c r="C61" i="2"/>
  <c r="A62" i="2"/>
  <c r="B62" i="2"/>
  <c r="E62" i="2" s="1"/>
  <c r="C62" i="2"/>
  <c r="C3" i="2"/>
  <c r="B3" i="2"/>
  <c r="A3" i="2"/>
  <c r="D62" i="2" l="1"/>
  <c r="E59" i="2"/>
  <c r="F56" i="2"/>
  <c r="D54" i="2"/>
  <c r="E51" i="2"/>
  <c r="F48" i="2"/>
  <c r="D46" i="2"/>
  <c r="D42" i="2"/>
  <c r="E39" i="2"/>
  <c r="F36" i="2"/>
  <c r="D34" i="2"/>
  <c r="E31" i="2"/>
  <c r="E27" i="2"/>
  <c r="F24" i="2"/>
  <c r="F20" i="2"/>
  <c r="F16" i="2"/>
  <c r="F61" i="2"/>
  <c r="D59" i="2"/>
  <c r="E56" i="2"/>
  <c r="E52" i="2"/>
  <c r="F49" i="2"/>
  <c r="F45" i="2"/>
  <c r="F41" i="2"/>
  <c r="E36" i="2"/>
  <c r="F17" i="2"/>
  <c r="E16" i="2"/>
  <c r="D15" i="2"/>
  <c r="F13" i="2"/>
  <c r="E12" i="2"/>
  <c r="D11" i="2"/>
  <c r="F9" i="2"/>
  <c r="E8" i="2"/>
  <c r="D7" i="2"/>
  <c r="F5" i="2"/>
  <c r="E4" i="2"/>
  <c r="F60" i="2"/>
  <c r="D58" i="2"/>
  <c r="E55" i="2"/>
  <c r="F52" i="2"/>
  <c r="D50" i="2"/>
  <c r="E47" i="2"/>
  <c r="F44" i="2"/>
  <c r="E43" i="2"/>
  <c r="F40" i="2"/>
  <c r="D38" i="2"/>
  <c r="E35" i="2"/>
  <c r="F32" i="2"/>
  <c r="D30" i="2"/>
  <c r="F28" i="2"/>
  <c r="D26" i="2"/>
  <c r="E23" i="2"/>
  <c r="D22" i="2"/>
  <c r="E19" i="2"/>
  <c r="D18" i="2"/>
  <c r="E15" i="2"/>
  <c r="D14" i="2"/>
  <c r="F12" i="2"/>
  <c r="E11" i="2"/>
  <c r="D10" i="2"/>
  <c r="F8" i="2"/>
  <c r="E7" i="2"/>
  <c r="D6" i="2"/>
  <c r="E60" i="2"/>
  <c r="F57" i="2"/>
  <c r="D55" i="2"/>
  <c r="F53" i="2"/>
  <c r="D51" i="2"/>
  <c r="E48" i="2"/>
  <c r="D47" i="2"/>
  <c r="E44" i="2"/>
  <c r="D43" i="2"/>
  <c r="E40" i="2"/>
  <c r="D39" i="2"/>
  <c r="F37" i="2"/>
  <c r="D35" i="2"/>
  <c r="F33" i="2"/>
  <c r="E32" i="2"/>
  <c r="D31" i="2"/>
  <c r="F29" i="2"/>
  <c r="E28" i="2"/>
  <c r="D27" i="2"/>
  <c r="F25" i="2"/>
  <c r="E24" i="2"/>
  <c r="D23" i="2"/>
  <c r="F21" i="2"/>
  <c r="E20" i="2"/>
  <c r="D19" i="2"/>
  <c r="F62" i="2"/>
  <c r="E61" i="2"/>
  <c r="D60" i="2"/>
  <c r="F58" i="2"/>
  <c r="E57" i="2"/>
  <c r="D56" i="2"/>
  <c r="F54" i="2"/>
  <c r="E53" i="2"/>
  <c r="D52" i="2"/>
  <c r="F50" i="2"/>
  <c r="E49" i="2"/>
  <c r="D48" i="2"/>
  <c r="F46" i="2"/>
  <c r="E45" i="2"/>
  <c r="D44" i="2"/>
  <c r="F42" i="2"/>
  <c r="E41" i="2"/>
  <c r="D40" i="2"/>
  <c r="F38" i="2"/>
  <c r="E37" i="2"/>
  <c r="D36" i="2"/>
  <c r="F34" i="2"/>
  <c r="E33" i="2"/>
  <c r="D32" i="2"/>
  <c r="F30" i="2"/>
  <c r="E29" i="2"/>
  <c r="D28" i="2"/>
  <c r="F26" i="2"/>
  <c r="E25" i="2"/>
  <c r="D24" i="2"/>
  <c r="F22" i="2"/>
  <c r="E21" i="2"/>
  <c r="D20" i="2"/>
  <c r="F18" i="2"/>
  <c r="E17" i="2"/>
  <c r="D16" i="2"/>
  <c r="F14" i="2"/>
  <c r="E13" i="2"/>
  <c r="D12" i="2"/>
  <c r="F10" i="2"/>
  <c r="E9" i="2"/>
  <c r="D8" i="2"/>
  <c r="F6" i="2"/>
  <c r="E5" i="2"/>
  <c r="D4" i="2"/>
</calcChain>
</file>

<file path=xl/sharedStrings.xml><?xml version="1.0" encoding="utf-8"?>
<sst xmlns="http://schemas.openxmlformats.org/spreadsheetml/2006/main" count="81" uniqueCount="70">
  <si>
    <t>date</t>
  </si>
  <si>
    <t>BR75</t>
  </si>
  <si>
    <t>BR74</t>
  </si>
  <si>
    <t>BR73</t>
  </si>
  <si>
    <t>BR72</t>
  </si>
  <si>
    <t>BR71</t>
  </si>
  <si>
    <t>BR70</t>
  </si>
  <si>
    <t>Brent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</si>
  <si>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</si>
  <si>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</si>
  <si>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</si>
  <si>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</si>
  <si>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</si>
  <si>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</si>
  <si>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</si>
  <si>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</si>
  <si>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</si>
  <si>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</si>
  <si>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</si>
  <si>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</si>
  <si>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</si>
  <si>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</si>
  <si>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</si>
  <si>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</si>
  <si>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</si>
  <si>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</si>
  <si>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</si>
  <si>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</si>
  <si>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</si>
  <si>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</si>
  <si>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</si>
  <si>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</si>
  <si>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</si>
  <si>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</si>
  <si>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</si>
  <si>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</si>
  <si>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</si>
  <si>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</si>
  <si>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</si>
  <si>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</si>
  <si>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</si>
  <si>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</si>
  <si>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</si>
  <si>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</si>
  <si>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</si>
  <si>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</si>
  <si>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</si>
  <si>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</si>
  <si>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</si>
  <si>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</si>
  <si>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</si>
  <si>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</si>
  <si>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</si>
  <si>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</si>
  <si>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</si>
  <si>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</si>
  <si>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</si>
  <si>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</si>
  <si>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</si>
  <si>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</si>
  <si>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</si>
  <si>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</si>
  <si>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</si>
  <si>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</si>
  <si>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</si>
  <si>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</si>
  <si>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</si>
  <si>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</si>
  <si>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фьючерс</t>
  </si>
  <si>
    <t>Доходности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</si>
</sst>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abSelected="1" topLeftCell="A42" workbookViewId="0">
      <selection activeCell="G55" sqref="A1:XFD1048576"/>
    </sheetView>
  </sheetViews>
  <sheetFormatPr defaultRowHeight="14.5" x14ac:dyDescent="0.35"/>
  <cols>
    <col min="1" max="1" width="3.6328125" customWidth="1"/>
  </cols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35">
      <c r="A2" t="s">
        <v>8</v>
      </c>
      <c r="B2" s="1">
        <v>43179</v>
      </c>
      <c r="C2">
        <v>10.49</v>
      </c>
      <c r="D2">
        <v>9.7100000000000009</v>
      </c>
      <c r="E2">
        <v>8.9600000000000009</v>
      </c>
      <c r="F2">
        <v>8.23</v>
      </c>
      <c r="G2">
        <v>7.54</v>
      </c>
      <c r="H2">
        <v>6.88</v>
      </c>
      <c r="I2">
        <v>66.5</v>
      </c>
      <c r="K2">
        <f>$I2/C2</f>
        <v>6.3393708293612967</v>
      </c>
      <c r="L2">
        <f t="shared" ref="L2:O2" si="0">$I2/D2</f>
        <v>6.8486096807415029</v>
      </c>
      <c r="M2">
        <f t="shared" si="0"/>
        <v>7.4218749999999991</v>
      </c>
      <c r="N2">
        <f t="shared" si="0"/>
        <v>8.080194410692588</v>
      </c>
      <c r="O2">
        <f>$I2/G2</f>
        <v>8.819628647214854</v>
      </c>
      <c r="P2">
        <f>$I2/H2</f>
        <v>9.6656976744186043</v>
      </c>
    </row>
    <row r="3" spans="1:16" x14ac:dyDescent="0.35">
      <c r="A3" t="s">
        <v>9</v>
      </c>
      <c r="B3" s="1">
        <v>43180</v>
      </c>
      <c r="C3">
        <v>10.96</v>
      </c>
      <c r="D3">
        <v>10.25</v>
      </c>
      <c r="E3">
        <v>9.57</v>
      </c>
      <c r="F3">
        <v>8.91</v>
      </c>
      <c r="G3">
        <v>8.27</v>
      </c>
      <c r="H3">
        <v>7.66</v>
      </c>
      <c r="I3">
        <v>68</v>
      </c>
      <c r="K3">
        <f t="shared" ref="K3:K61" si="1">$I3/C3</f>
        <v>6.2043795620437949</v>
      </c>
      <c r="L3">
        <f t="shared" ref="L3:L61" si="2">$I3/D3</f>
        <v>6.6341463414634143</v>
      </c>
      <c r="M3">
        <f t="shared" ref="M3:M61" si="3">$I3/E3</f>
        <v>7.1055381400208981</v>
      </c>
      <c r="N3">
        <f t="shared" ref="N3:N61" si="4">$I3/F3</f>
        <v>7.6318742985409651</v>
      </c>
      <c r="O3">
        <f t="shared" ref="O3:O61" si="5">$I3/G3</f>
        <v>8.2224909310761802</v>
      </c>
      <c r="P3">
        <f t="shared" ref="P3:P61" si="6">$I3/H3</f>
        <v>8.8772845953002602</v>
      </c>
    </row>
    <row r="4" spans="1:16" x14ac:dyDescent="0.35">
      <c r="A4" t="s">
        <v>10</v>
      </c>
      <c r="B4" s="1">
        <v>43181</v>
      </c>
      <c r="C4">
        <v>15.02</v>
      </c>
      <c r="D4">
        <v>14.35</v>
      </c>
      <c r="E4">
        <v>13.7</v>
      </c>
      <c r="F4">
        <v>13.06</v>
      </c>
      <c r="G4">
        <v>12.44</v>
      </c>
      <c r="H4">
        <v>11.83</v>
      </c>
      <c r="I4">
        <v>67.400000000000006</v>
      </c>
      <c r="K4">
        <f t="shared" si="1"/>
        <v>4.4873501997336893</v>
      </c>
      <c r="L4">
        <f t="shared" si="2"/>
        <v>4.6968641114982583</v>
      </c>
      <c r="M4">
        <f t="shared" si="3"/>
        <v>4.9197080291970812</v>
      </c>
      <c r="N4">
        <f t="shared" si="4"/>
        <v>5.1607963246554363</v>
      </c>
      <c r="O4">
        <f t="shared" si="5"/>
        <v>5.4180064308681679</v>
      </c>
      <c r="P4">
        <f t="shared" si="6"/>
        <v>5.6973795435333905</v>
      </c>
    </row>
    <row r="5" spans="1:16" x14ac:dyDescent="0.35">
      <c r="A5" t="s">
        <v>11</v>
      </c>
      <c r="B5" s="1">
        <v>43182</v>
      </c>
      <c r="C5">
        <v>12.41</v>
      </c>
      <c r="D5">
        <v>11.77</v>
      </c>
      <c r="E5">
        <v>11.14</v>
      </c>
      <c r="F5">
        <v>10.53</v>
      </c>
      <c r="G5">
        <v>9.94</v>
      </c>
      <c r="H5">
        <v>9.3699999999999992</v>
      </c>
      <c r="I5">
        <v>68.53</v>
      </c>
      <c r="K5">
        <f t="shared" si="1"/>
        <v>5.5221595487510076</v>
      </c>
      <c r="L5">
        <f t="shared" si="2"/>
        <v>5.8224299065420562</v>
      </c>
      <c r="M5">
        <f t="shared" si="3"/>
        <v>6.1517055655296229</v>
      </c>
      <c r="N5">
        <f t="shared" si="4"/>
        <v>6.5080721747388415</v>
      </c>
      <c r="O5">
        <f t="shared" si="5"/>
        <v>6.894366197183099</v>
      </c>
      <c r="P5">
        <f t="shared" si="6"/>
        <v>7.3137673425827119</v>
      </c>
    </row>
    <row r="6" spans="1:16" x14ac:dyDescent="0.35">
      <c r="A6" t="s">
        <v>12</v>
      </c>
      <c r="B6" s="1">
        <v>43185</v>
      </c>
      <c r="C6">
        <v>13.2</v>
      </c>
      <c r="D6">
        <v>12.57</v>
      </c>
      <c r="E6">
        <v>11.96</v>
      </c>
      <c r="F6">
        <v>11.36</v>
      </c>
      <c r="G6">
        <v>10.78</v>
      </c>
      <c r="H6">
        <v>10.220000000000001</v>
      </c>
      <c r="I6">
        <v>68.23</v>
      </c>
      <c r="K6">
        <f t="shared" si="1"/>
        <v>5.1689393939393948</v>
      </c>
      <c r="L6">
        <f t="shared" si="2"/>
        <v>5.4280031821797934</v>
      </c>
      <c r="M6">
        <f t="shared" si="3"/>
        <v>5.7048494983277589</v>
      </c>
      <c r="N6">
        <f t="shared" si="4"/>
        <v>6.0061619718309869</v>
      </c>
      <c r="O6">
        <f t="shared" si="5"/>
        <v>6.3293135435992589</v>
      </c>
      <c r="P6">
        <f t="shared" si="6"/>
        <v>6.6761252446183956</v>
      </c>
    </row>
    <row r="7" spans="1:16" x14ac:dyDescent="0.35">
      <c r="A7" t="s">
        <v>13</v>
      </c>
      <c r="B7" s="1">
        <v>43186</v>
      </c>
      <c r="C7">
        <v>13.17</v>
      </c>
      <c r="D7">
        <v>12.53</v>
      </c>
      <c r="E7">
        <v>11.9</v>
      </c>
      <c r="F7">
        <v>11.3</v>
      </c>
      <c r="G7">
        <v>10.71</v>
      </c>
      <c r="H7">
        <v>10.14</v>
      </c>
      <c r="I7">
        <v>68.319999999999993</v>
      </c>
      <c r="K7">
        <f t="shared" si="1"/>
        <v>5.1875474563401669</v>
      </c>
      <c r="L7">
        <f t="shared" si="2"/>
        <v>5.4525139664804465</v>
      </c>
      <c r="M7">
        <f t="shared" si="3"/>
        <v>5.7411764705882344</v>
      </c>
      <c r="N7">
        <f t="shared" si="4"/>
        <v>6.0460176991150432</v>
      </c>
      <c r="O7">
        <f t="shared" si="5"/>
        <v>6.3790849673202601</v>
      </c>
      <c r="P7">
        <f t="shared" si="6"/>
        <v>6.7376725838264289</v>
      </c>
    </row>
    <row r="8" spans="1:16" x14ac:dyDescent="0.35">
      <c r="A8" t="s">
        <v>14</v>
      </c>
      <c r="B8" s="1">
        <v>43187</v>
      </c>
      <c r="C8">
        <v>13.35</v>
      </c>
      <c r="D8">
        <v>12.68</v>
      </c>
      <c r="E8">
        <v>12.03</v>
      </c>
      <c r="F8">
        <v>11.4</v>
      </c>
      <c r="G8">
        <v>10.78</v>
      </c>
      <c r="H8">
        <v>10.19</v>
      </c>
      <c r="I8">
        <v>68.489999999999995</v>
      </c>
      <c r="K8">
        <f t="shared" si="1"/>
        <v>5.1303370786516851</v>
      </c>
      <c r="L8">
        <f t="shared" si="2"/>
        <v>5.4014195583596214</v>
      </c>
      <c r="M8">
        <f t="shared" si="3"/>
        <v>5.6932668329177059</v>
      </c>
      <c r="N8">
        <f t="shared" si="4"/>
        <v>6.007894736842105</v>
      </c>
      <c r="O8">
        <f t="shared" si="5"/>
        <v>6.3534322820037108</v>
      </c>
      <c r="P8">
        <f t="shared" si="6"/>
        <v>6.7212953876349362</v>
      </c>
    </row>
    <row r="9" spans="1:16" x14ac:dyDescent="0.35">
      <c r="A9" t="s">
        <v>15</v>
      </c>
      <c r="B9" s="1">
        <v>43188</v>
      </c>
      <c r="C9">
        <v>13.19</v>
      </c>
      <c r="D9">
        <v>12.52</v>
      </c>
      <c r="E9">
        <v>11.86</v>
      </c>
      <c r="F9">
        <v>11.23</v>
      </c>
      <c r="G9">
        <v>10.61</v>
      </c>
      <c r="H9">
        <v>10.01</v>
      </c>
      <c r="I9">
        <v>68.19</v>
      </c>
      <c r="K9">
        <f t="shared" si="1"/>
        <v>5.1698256254738437</v>
      </c>
      <c r="L9">
        <f t="shared" si="2"/>
        <v>5.4464856230031948</v>
      </c>
      <c r="M9">
        <f t="shared" si="3"/>
        <v>5.7495784148397977</v>
      </c>
      <c r="N9">
        <f t="shared" si="4"/>
        <v>6.0721282279608184</v>
      </c>
      <c r="O9">
        <f t="shared" si="5"/>
        <v>6.4269557021677661</v>
      </c>
      <c r="P9">
        <f t="shared" si="6"/>
        <v>6.8121878121878119</v>
      </c>
    </row>
    <row r="10" spans="1:16" x14ac:dyDescent="0.35">
      <c r="A10" t="s">
        <v>16</v>
      </c>
      <c r="B10" s="1">
        <v>43189</v>
      </c>
      <c r="C10">
        <v>12.8</v>
      </c>
      <c r="D10">
        <v>12.12</v>
      </c>
      <c r="E10">
        <v>11.46</v>
      </c>
      <c r="F10">
        <v>10.82</v>
      </c>
      <c r="G10">
        <v>10.19</v>
      </c>
      <c r="H10">
        <v>9.59</v>
      </c>
      <c r="I10">
        <v>68.38</v>
      </c>
      <c r="K10">
        <f t="shared" si="1"/>
        <v>5.3421874999999996</v>
      </c>
      <c r="L10">
        <f t="shared" si="2"/>
        <v>5.6419141914191417</v>
      </c>
      <c r="M10">
        <f t="shared" si="3"/>
        <v>5.9668411867364739</v>
      </c>
      <c r="N10">
        <f t="shared" si="4"/>
        <v>6.3197781885397406</v>
      </c>
      <c r="O10">
        <f t="shared" si="5"/>
        <v>6.7105004906771342</v>
      </c>
      <c r="P10">
        <f t="shared" si="6"/>
        <v>7.1303441084462982</v>
      </c>
    </row>
    <row r="11" spans="1:16" x14ac:dyDescent="0.35">
      <c r="A11" t="s">
        <v>17</v>
      </c>
      <c r="B11" s="1">
        <v>43192</v>
      </c>
      <c r="C11">
        <v>12.58</v>
      </c>
      <c r="D11">
        <v>11.87</v>
      </c>
      <c r="E11">
        <v>11.18</v>
      </c>
      <c r="F11">
        <v>10.51</v>
      </c>
      <c r="G11">
        <v>9.86</v>
      </c>
      <c r="H11">
        <v>9.24</v>
      </c>
      <c r="I11">
        <v>67</v>
      </c>
      <c r="K11">
        <f t="shared" si="1"/>
        <v>5.3259141494435616</v>
      </c>
      <c r="L11">
        <f t="shared" si="2"/>
        <v>5.6444818871103628</v>
      </c>
      <c r="M11">
        <f t="shared" si="3"/>
        <v>5.9928443649373886</v>
      </c>
      <c r="N11">
        <f t="shared" si="4"/>
        <v>6.3748810656517607</v>
      </c>
      <c r="O11">
        <f t="shared" si="5"/>
        <v>6.7951318458417855</v>
      </c>
      <c r="P11">
        <f t="shared" si="6"/>
        <v>7.2510822510822512</v>
      </c>
    </row>
    <row r="12" spans="1:16" x14ac:dyDescent="0.35">
      <c r="A12" t="s">
        <v>18</v>
      </c>
      <c r="B12" s="1">
        <v>43193</v>
      </c>
      <c r="C12">
        <v>12.84</v>
      </c>
      <c r="D12">
        <v>12.16</v>
      </c>
      <c r="E12">
        <v>11.5</v>
      </c>
      <c r="F12">
        <v>10.86</v>
      </c>
      <c r="G12">
        <v>10.23</v>
      </c>
      <c r="H12">
        <v>9.6300000000000008</v>
      </c>
      <c r="I12">
        <v>67.239999999999995</v>
      </c>
      <c r="K12">
        <f t="shared" si="1"/>
        <v>5.2367601246105915</v>
      </c>
      <c r="L12">
        <f t="shared" si="2"/>
        <v>5.5296052631578947</v>
      </c>
      <c r="M12">
        <f t="shared" si="3"/>
        <v>5.8469565217391297</v>
      </c>
      <c r="N12">
        <f t="shared" si="4"/>
        <v>6.1915285451197049</v>
      </c>
      <c r="O12">
        <f t="shared" si="5"/>
        <v>6.5728250244379272</v>
      </c>
      <c r="P12">
        <f t="shared" si="6"/>
        <v>6.9823468328141214</v>
      </c>
    </row>
    <row r="13" spans="1:16" x14ac:dyDescent="0.35">
      <c r="A13" t="s">
        <v>19</v>
      </c>
      <c r="B13" s="1">
        <v>43194</v>
      </c>
      <c r="C13">
        <v>12.74</v>
      </c>
      <c r="D13">
        <v>12.02</v>
      </c>
      <c r="E13">
        <v>11.33</v>
      </c>
      <c r="F13">
        <v>10.66</v>
      </c>
      <c r="G13">
        <v>10</v>
      </c>
      <c r="H13">
        <v>9.3800000000000008</v>
      </c>
      <c r="I13">
        <v>66.75</v>
      </c>
      <c r="K13">
        <f t="shared" si="1"/>
        <v>5.2394034536891683</v>
      </c>
      <c r="L13">
        <f t="shared" si="2"/>
        <v>5.5532445923460898</v>
      </c>
      <c r="M13">
        <f t="shared" si="3"/>
        <v>5.8914386584289495</v>
      </c>
      <c r="N13">
        <f t="shared" si="4"/>
        <v>6.2617260787992493</v>
      </c>
      <c r="O13">
        <f t="shared" si="5"/>
        <v>6.6749999999999998</v>
      </c>
      <c r="P13">
        <f t="shared" si="6"/>
        <v>7.1162046908315562</v>
      </c>
    </row>
    <row r="14" spans="1:16" x14ac:dyDescent="0.35">
      <c r="A14" t="s">
        <v>20</v>
      </c>
      <c r="B14" s="1">
        <v>43195</v>
      </c>
      <c r="C14">
        <v>12.17</v>
      </c>
      <c r="D14">
        <v>11.49</v>
      </c>
      <c r="E14">
        <v>10.84</v>
      </c>
      <c r="F14">
        <v>10.199999999999999</v>
      </c>
      <c r="G14">
        <v>9.59</v>
      </c>
      <c r="H14">
        <v>9.01</v>
      </c>
      <c r="I14">
        <v>67.14</v>
      </c>
      <c r="K14">
        <f t="shared" si="1"/>
        <v>5.516844700082169</v>
      </c>
      <c r="L14">
        <f t="shared" si="2"/>
        <v>5.8433420365535245</v>
      </c>
      <c r="M14">
        <f t="shared" si="3"/>
        <v>6.1937269372693731</v>
      </c>
      <c r="N14">
        <f t="shared" si="4"/>
        <v>6.5823529411764712</v>
      </c>
      <c r="O14">
        <f t="shared" si="5"/>
        <v>7.0010427528675709</v>
      </c>
      <c r="P14">
        <f t="shared" si="6"/>
        <v>7.4517203107658156</v>
      </c>
    </row>
    <row r="15" spans="1:16" x14ac:dyDescent="0.35">
      <c r="A15" t="s">
        <v>21</v>
      </c>
      <c r="B15" s="1">
        <v>43196</v>
      </c>
      <c r="C15">
        <v>12.72</v>
      </c>
      <c r="D15">
        <v>11.98</v>
      </c>
      <c r="E15">
        <v>11.26</v>
      </c>
      <c r="F15">
        <v>10.56</v>
      </c>
      <c r="G15">
        <v>9.8800000000000008</v>
      </c>
      <c r="H15">
        <v>9.23</v>
      </c>
      <c r="I15">
        <v>66.44</v>
      </c>
      <c r="K15">
        <f t="shared" si="1"/>
        <v>5.2232704402515715</v>
      </c>
      <c r="L15">
        <f t="shared" si="2"/>
        <v>5.5459098497495827</v>
      </c>
      <c r="M15">
        <f t="shared" si="3"/>
        <v>5.9005328596802844</v>
      </c>
      <c r="N15">
        <f t="shared" si="4"/>
        <v>6.2916666666666661</v>
      </c>
      <c r="O15">
        <f t="shared" si="5"/>
        <v>6.7246963562753033</v>
      </c>
      <c r="P15">
        <f t="shared" si="6"/>
        <v>7.1982665222101838</v>
      </c>
    </row>
    <row r="16" spans="1:16" x14ac:dyDescent="0.35">
      <c r="A16" t="s">
        <v>22</v>
      </c>
      <c r="B16" s="1">
        <v>43199</v>
      </c>
      <c r="C16">
        <v>11.51</v>
      </c>
      <c r="D16">
        <v>10.83</v>
      </c>
      <c r="E16">
        <v>10.17</v>
      </c>
      <c r="F16">
        <v>9.5299999999999994</v>
      </c>
      <c r="G16">
        <v>8.92</v>
      </c>
      <c r="H16">
        <v>8.33</v>
      </c>
      <c r="I16">
        <v>67.67</v>
      </c>
      <c r="K16">
        <f t="shared" si="1"/>
        <v>5.8792354474370114</v>
      </c>
      <c r="L16">
        <f t="shared" si="2"/>
        <v>6.2483841181902129</v>
      </c>
      <c r="M16">
        <f t="shared" si="3"/>
        <v>6.6538839724680434</v>
      </c>
      <c r="N16">
        <f t="shared" si="4"/>
        <v>7.1007345225603364</v>
      </c>
      <c r="O16">
        <f t="shared" si="5"/>
        <v>7.5863228699551568</v>
      </c>
      <c r="P16">
        <f t="shared" si="6"/>
        <v>8.1236494597839144</v>
      </c>
    </row>
    <row r="17" spans="1:16" x14ac:dyDescent="0.35">
      <c r="A17" t="s">
        <v>23</v>
      </c>
      <c r="B17" s="1">
        <v>43200</v>
      </c>
      <c r="C17">
        <v>10.11</v>
      </c>
      <c r="D17">
        <v>9.4499999999999993</v>
      </c>
      <c r="E17">
        <v>8.81</v>
      </c>
      <c r="F17">
        <v>8.1999999999999993</v>
      </c>
      <c r="G17">
        <v>7.62</v>
      </c>
      <c r="H17">
        <v>7.07</v>
      </c>
      <c r="I17">
        <v>69.489999999999995</v>
      </c>
      <c r="K17">
        <f t="shared" si="1"/>
        <v>6.8733926805143417</v>
      </c>
      <c r="L17">
        <f t="shared" si="2"/>
        <v>7.3534391534391537</v>
      </c>
      <c r="M17">
        <f t="shared" si="3"/>
        <v>7.8876276958002256</v>
      </c>
      <c r="N17">
        <f t="shared" si="4"/>
        <v>8.4743902439024392</v>
      </c>
      <c r="O17">
        <f t="shared" si="5"/>
        <v>9.1194225721784772</v>
      </c>
      <c r="P17">
        <f t="shared" si="6"/>
        <v>9.8288543140028271</v>
      </c>
    </row>
    <row r="18" spans="1:16" x14ac:dyDescent="0.35">
      <c r="A18" t="s">
        <v>24</v>
      </c>
      <c r="B18" s="1">
        <v>43201</v>
      </c>
      <c r="C18">
        <v>9.56</v>
      </c>
      <c r="D18">
        <v>8.9600000000000009</v>
      </c>
      <c r="E18">
        <v>8.39</v>
      </c>
      <c r="F18">
        <v>7.84</v>
      </c>
      <c r="G18">
        <v>7.32</v>
      </c>
      <c r="H18">
        <v>6.83</v>
      </c>
      <c r="I18">
        <v>70.91</v>
      </c>
      <c r="K18">
        <f t="shared" si="1"/>
        <v>7.4173640167364008</v>
      </c>
      <c r="L18">
        <f t="shared" si="2"/>
        <v>7.9140624999999991</v>
      </c>
      <c r="M18">
        <f t="shared" si="3"/>
        <v>8.4517282479141826</v>
      </c>
      <c r="N18">
        <f t="shared" si="4"/>
        <v>9.0446428571428577</v>
      </c>
      <c r="O18">
        <f t="shared" si="5"/>
        <v>9.6871584699453539</v>
      </c>
      <c r="P18">
        <f t="shared" si="6"/>
        <v>10.382137628111273</v>
      </c>
    </row>
    <row r="19" spans="1:16" x14ac:dyDescent="0.35">
      <c r="A19" t="s">
        <v>25</v>
      </c>
      <c r="B19" s="1">
        <v>43202</v>
      </c>
      <c r="C19">
        <v>9.49</v>
      </c>
      <c r="D19">
        <v>8.9</v>
      </c>
      <c r="E19">
        <v>8.34</v>
      </c>
      <c r="F19">
        <v>7.79</v>
      </c>
      <c r="G19">
        <v>7.27</v>
      </c>
      <c r="H19">
        <v>6.77</v>
      </c>
      <c r="I19">
        <v>70.28</v>
      </c>
      <c r="K19">
        <f t="shared" si="1"/>
        <v>7.4056902002107483</v>
      </c>
      <c r="L19">
        <f t="shared" si="2"/>
        <v>7.8966292134831457</v>
      </c>
      <c r="M19">
        <f t="shared" si="3"/>
        <v>8.4268585131894493</v>
      </c>
      <c r="N19">
        <f t="shared" si="4"/>
        <v>9.021822849807446</v>
      </c>
      <c r="O19">
        <f t="shared" si="5"/>
        <v>9.6671251719394782</v>
      </c>
      <c r="P19">
        <f t="shared" si="6"/>
        <v>10.381093057607091</v>
      </c>
    </row>
    <row r="20" spans="1:16" x14ac:dyDescent="0.35">
      <c r="A20" t="s">
        <v>26</v>
      </c>
      <c r="B20" s="1">
        <v>43203</v>
      </c>
      <c r="C20">
        <v>9.19</v>
      </c>
      <c r="D20">
        <v>8.56</v>
      </c>
      <c r="E20">
        <v>7.97</v>
      </c>
      <c r="F20">
        <v>7.4</v>
      </c>
      <c r="G20">
        <v>6.86</v>
      </c>
      <c r="H20">
        <v>6.34</v>
      </c>
      <c r="I20">
        <v>71.38</v>
      </c>
      <c r="K20">
        <f t="shared" si="1"/>
        <v>7.7671381936887922</v>
      </c>
      <c r="L20">
        <f t="shared" si="2"/>
        <v>8.3387850467289706</v>
      </c>
      <c r="M20">
        <f t="shared" si="3"/>
        <v>8.9560853199498123</v>
      </c>
      <c r="N20">
        <f t="shared" si="4"/>
        <v>9.6459459459459449</v>
      </c>
      <c r="O20">
        <f t="shared" si="5"/>
        <v>10.405247813411078</v>
      </c>
      <c r="P20">
        <f t="shared" si="6"/>
        <v>11.258675078864353</v>
      </c>
    </row>
    <row r="21" spans="1:16" x14ac:dyDescent="0.35">
      <c r="A21" t="s">
        <v>27</v>
      </c>
      <c r="B21" s="1">
        <v>43206</v>
      </c>
      <c r="C21">
        <v>10.67</v>
      </c>
      <c r="D21">
        <v>9.93</v>
      </c>
      <c r="E21">
        <v>9.2200000000000006</v>
      </c>
      <c r="F21">
        <v>8.52</v>
      </c>
      <c r="G21">
        <v>7.85</v>
      </c>
      <c r="H21">
        <v>7.21</v>
      </c>
      <c r="I21">
        <v>70.349999999999994</v>
      </c>
      <c r="K21">
        <f t="shared" si="1"/>
        <v>6.5932521087160261</v>
      </c>
      <c r="L21">
        <f t="shared" si="2"/>
        <v>7.0845921450151055</v>
      </c>
      <c r="M21">
        <f t="shared" si="3"/>
        <v>7.630151843817786</v>
      </c>
      <c r="N21">
        <f t="shared" si="4"/>
        <v>8.2570422535211261</v>
      </c>
      <c r="O21">
        <f t="shared" si="5"/>
        <v>8.9617834394904463</v>
      </c>
      <c r="P21">
        <f t="shared" si="6"/>
        <v>9.757281553398057</v>
      </c>
    </row>
    <row r="22" spans="1:16" x14ac:dyDescent="0.35">
      <c r="A22" t="s">
        <v>28</v>
      </c>
      <c r="B22" s="1">
        <v>43207</v>
      </c>
      <c r="C22">
        <v>9.9499999999999993</v>
      </c>
      <c r="D22">
        <v>9.27</v>
      </c>
      <c r="E22">
        <v>8.6199999999999992</v>
      </c>
      <c r="F22">
        <v>7.99</v>
      </c>
      <c r="G22">
        <v>7.39</v>
      </c>
      <c r="H22">
        <v>6.82</v>
      </c>
      <c r="I22">
        <v>70.05</v>
      </c>
      <c r="K22">
        <f t="shared" si="1"/>
        <v>7.0402010050251258</v>
      </c>
      <c r="L22">
        <f t="shared" si="2"/>
        <v>7.5566343042071198</v>
      </c>
      <c r="M22">
        <f t="shared" si="3"/>
        <v>8.1264501160092806</v>
      </c>
      <c r="N22">
        <f t="shared" si="4"/>
        <v>8.7672090112640788</v>
      </c>
      <c r="O22">
        <f t="shared" si="5"/>
        <v>9.4790257104194851</v>
      </c>
      <c r="P22">
        <f t="shared" si="6"/>
        <v>10.271260997067447</v>
      </c>
    </row>
    <row r="23" spans="1:16" x14ac:dyDescent="0.35">
      <c r="A23" t="s">
        <v>29</v>
      </c>
      <c r="B23" s="1">
        <v>43208</v>
      </c>
      <c r="C23">
        <v>8.99</v>
      </c>
      <c r="D23">
        <v>8.36</v>
      </c>
      <c r="E23">
        <v>7.76</v>
      </c>
      <c r="F23">
        <v>7.19</v>
      </c>
      <c r="G23">
        <v>6.64</v>
      </c>
      <c r="H23">
        <v>6.12</v>
      </c>
      <c r="I23">
        <v>71.95</v>
      </c>
      <c r="K23">
        <f t="shared" si="1"/>
        <v>8.0033370411568416</v>
      </c>
      <c r="L23">
        <f t="shared" si="2"/>
        <v>8.6064593301435419</v>
      </c>
      <c r="M23">
        <f t="shared" si="3"/>
        <v>9.2719072164948457</v>
      </c>
      <c r="N23">
        <f t="shared" si="4"/>
        <v>10.006954102920723</v>
      </c>
      <c r="O23">
        <f t="shared" si="5"/>
        <v>10.835843373493978</v>
      </c>
      <c r="P23">
        <f t="shared" si="6"/>
        <v>11.756535947712418</v>
      </c>
    </row>
    <row r="24" spans="1:16" x14ac:dyDescent="0.35">
      <c r="A24" t="s">
        <v>30</v>
      </c>
      <c r="B24" s="1">
        <v>43209</v>
      </c>
      <c r="C24">
        <v>8.5399999999999991</v>
      </c>
      <c r="D24">
        <v>7.97</v>
      </c>
      <c r="E24">
        <v>7.42</v>
      </c>
      <c r="F24">
        <v>6.9</v>
      </c>
      <c r="G24">
        <v>6.41</v>
      </c>
      <c r="H24">
        <v>5.94</v>
      </c>
      <c r="I24">
        <v>73.3</v>
      </c>
      <c r="K24">
        <f t="shared" si="1"/>
        <v>8.5831381733021086</v>
      </c>
      <c r="L24">
        <f t="shared" si="2"/>
        <v>9.196988707653702</v>
      </c>
      <c r="M24">
        <f t="shared" si="3"/>
        <v>9.8787061994609164</v>
      </c>
      <c r="N24">
        <f t="shared" si="4"/>
        <v>10.6231884057971</v>
      </c>
      <c r="O24">
        <f t="shared" si="5"/>
        <v>11.435257410296412</v>
      </c>
      <c r="P24">
        <f t="shared" si="6"/>
        <v>12.340067340067339</v>
      </c>
    </row>
    <row r="25" spans="1:16" x14ac:dyDescent="0.35">
      <c r="A25" t="s">
        <v>31</v>
      </c>
      <c r="B25" s="1">
        <v>43210</v>
      </c>
      <c r="C25">
        <v>8.4</v>
      </c>
      <c r="D25">
        <v>7.84</v>
      </c>
      <c r="E25">
        <v>7.29</v>
      </c>
      <c r="F25">
        <v>6.78</v>
      </c>
      <c r="G25">
        <v>6.29</v>
      </c>
      <c r="H25">
        <v>5.83</v>
      </c>
      <c r="I25">
        <v>72.13</v>
      </c>
      <c r="K25">
        <f t="shared" si="1"/>
        <v>8.5869047619047603</v>
      </c>
      <c r="L25">
        <f t="shared" si="2"/>
        <v>9.2002551020408152</v>
      </c>
      <c r="M25">
        <f t="shared" si="3"/>
        <v>9.8943758573388187</v>
      </c>
      <c r="N25">
        <f t="shared" si="4"/>
        <v>10.638643067846607</v>
      </c>
      <c r="O25">
        <f t="shared" si="5"/>
        <v>11.467408585055644</v>
      </c>
      <c r="P25">
        <f t="shared" si="6"/>
        <v>12.372212692967409</v>
      </c>
    </row>
    <row r="26" spans="1:16" x14ac:dyDescent="0.35">
      <c r="A26" t="s">
        <v>32</v>
      </c>
      <c r="B26" s="1">
        <v>43213</v>
      </c>
      <c r="C26">
        <v>7.9</v>
      </c>
      <c r="D26">
        <v>7.34</v>
      </c>
      <c r="E26">
        <v>6.81</v>
      </c>
      <c r="F26">
        <v>6.3</v>
      </c>
      <c r="G26">
        <v>5.81</v>
      </c>
      <c r="H26">
        <v>5.36</v>
      </c>
      <c r="I26">
        <v>72.77</v>
      </c>
      <c r="K26">
        <f t="shared" si="1"/>
        <v>9.2113924050632896</v>
      </c>
      <c r="L26">
        <f t="shared" si="2"/>
        <v>9.9141689373297002</v>
      </c>
      <c r="M26">
        <f t="shared" si="3"/>
        <v>10.68575624082232</v>
      </c>
      <c r="N26">
        <f t="shared" si="4"/>
        <v>11.550793650793651</v>
      </c>
      <c r="O26">
        <f t="shared" si="5"/>
        <v>12.524956970740103</v>
      </c>
      <c r="P26">
        <f t="shared" si="6"/>
        <v>13.576492537313431</v>
      </c>
    </row>
    <row r="27" spans="1:16" x14ac:dyDescent="0.35">
      <c r="A27" t="s">
        <v>33</v>
      </c>
      <c r="B27" s="1">
        <v>43214</v>
      </c>
      <c r="C27">
        <v>7.4</v>
      </c>
      <c r="D27">
        <v>6.85</v>
      </c>
      <c r="E27">
        <v>6.33</v>
      </c>
      <c r="F27">
        <v>5.85</v>
      </c>
      <c r="G27">
        <v>5.39</v>
      </c>
      <c r="H27">
        <v>4.97</v>
      </c>
      <c r="I27">
        <v>73.489999999999995</v>
      </c>
      <c r="K27">
        <f t="shared" si="1"/>
        <v>9.9310810810810803</v>
      </c>
      <c r="L27">
        <f t="shared" si="2"/>
        <v>10.72846715328467</v>
      </c>
      <c r="M27">
        <f t="shared" si="3"/>
        <v>11.609794628751974</v>
      </c>
      <c r="N27">
        <f t="shared" si="4"/>
        <v>12.562393162393162</v>
      </c>
      <c r="O27">
        <f t="shared" si="5"/>
        <v>13.634508348794062</v>
      </c>
      <c r="P27">
        <f t="shared" si="6"/>
        <v>14.78672032193159</v>
      </c>
    </row>
    <row r="28" spans="1:16" x14ac:dyDescent="0.35">
      <c r="A28" t="s">
        <v>34</v>
      </c>
      <c r="B28" s="1">
        <v>43215</v>
      </c>
      <c r="C28">
        <v>7.92</v>
      </c>
      <c r="D28">
        <v>7.33</v>
      </c>
      <c r="E28">
        <v>6.78</v>
      </c>
      <c r="F28">
        <v>6.27</v>
      </c>
      <c r="G28">
        <v>5.77</v>
      </c>
      <c r="H28">
        <v>5.3</v>
      </c>
      <c r="I28">
        <v>72.48</v>
      </c>
      <c r="K28">
        <f t="shared" si="1"/>
        <v>9.1515151515151523</v>
      </c>
      <c r="L28">
        <f t="shared" si="2"/>
        <v>9.8881309686221019</v>
      </c>
      <c r="M28">
        <f t="shared" si="3"/>
        <v>10.690265486725664</v>
      </c>
      <c r="N28">
        <f t="shared" si="4"/>
        <v>11.559808612440193</v>
      </c>
      <c r="O28">
        <f t="shared" si="5"/>
        <v>12.561525129982671</v>
      </c>
      <c r="P28">
        <f t="shared" si="6"/>
        <v>13.675471698113208</v>
      </c>
    </row>
    <row r="29" spans="1:16" x14ac:dyDescent="0.35">
      <c r="A29" t="s">
        <v>35</v>
      </c>
      <c r="B29" s="1">
        <v>43216</v>
      </c>
      <c r="C29">
        <v>7.3</v>
      </c>
      <c r="D29">
        <v>6.73</v>
      </c>
      <c r="E29">
        <v>6.18</v>
      </c>
      <c r="F29">
        <v>5.67</v>
      </c>
      <c r="G29">
        <v>5.19</v>
      </c>
      <c r="H29">
        <v>4.74</v>
      </c>
      <c r="I29">
        <v>72.900000000000006</v>
      </c>
      <c r="K29">
        <f t="shared" si="1"/>
        <v>9.9863013698630141</v>
      </c>
      <c r="L29">
        <f t="shared" si="2"/>
        <v>10.832095096582467</v>
      </c>
      <c r="M29">
        <f t="shared" si="3"/>
        <v>11.796116504854371</v>
      </c>
      <c r="N29">
        <f t="shared" si="4"/>
        <v>12.857142857142858</v>
      </c>
      <c r="O29">
        <f t="shared" si="5"/>
        <v>14.046242774566474</v>
      </c>
      <c r="P29">
        <f t="shared" si="6"/>
        <v>15.379746835443038</v>
      </c>
    </row>
    <row r="30" spans="1:16" x14ac:dyDescent="0.35">
      <c r="A30" t="s">
        <v>36</v>
      </c>
      <c r="B30" s="1">
        <v>43217</v>
      </c>
      <c r="C30">
        <v>7.11</v>
      </c>
      <c r="D30">
        <v>6.54</v>
      </c>
      <c r="E30">
        <v>6</v>
      </c>
      <c r="F30">
        <v>5.5</v>
      </c>
      <c r="G30">
        <v>5.0199999999999996</v>
      </c>
      <c r="H30">
        <v>4.58</v>
      </c>
      <c r="I30">
        <v>73.099999999999994</v>
      </c>
      <c r="K30">
        <f t="shared" si="1"/>
        <v>10.281293952180027</v>
      </c>
      <c r="L30">
        <f t="shared" si="2"/>
        <v>11.177370030581038</v>
      </c>
      <c r="M30">
        <f t="shared" si="3"/>
        <v>12.183333333333332</v>
      </c>
      <c r="N30">
        <f t="shared" si="4"/>
        <v>13.290909090909089</v>
      </c>
      <c r="O30">
        <f t="shared" si="5"/>
        <v>14.561752988047809</v>
      </c>
      <c r="P30">
        <f t="shared" si="6"/>
        <v>15.960698689956331</v>
      </c>
    </row>
    <row r="31" spans="1:16" x14ac:dyDescent="0.35">
      <c r="A31" t="s">
        <v>37</v>
      </c>
      <c r="B31" s="1">
        <v>43218</v>
      </c>
      <c r="C31">
        <v>6.97</v>
      </c>
      <c r="D31">
        <v>6.39</v>
      </c>
      <c r="E31">
        <v>5.84</v>
      </c>
      <c r="F31">
        <v>5.33</v>
      </c>
      <c r="G31">
        <v>4.8499999999999996</v>
      </c>
      <c r="H31">
        <v>4.4000000000000004</v>
      </c>
      <c r="I31">
        <v>72.95</v>
      </c>
      <c r="K31">
        <f t="shared" si="1"/>
        <v>10.466284074605452</v>
      </c>
      <c r="L31">
        <f t="shared" si="2"/>
        <v>11.416275430359939</v>
      </c>
      <c r="M31">
        <f t="shared" si="3"/>
        <v>12.491438356164384</v>
      </c>
      <c r="N31">
        <f t="shared" si="4"/>
        <v>13.686679174484054</v>
      </c>
      <c r="O31">
        <f t="shared" si="5"/>
        <v>15.041237113402063</v>
      </c>
      <c r="P31">
        <f t="shared" si="6"/>
        <v>16.579545454545453</v>
      </c>
    </row>
    <row r="32" spans="1:16" x14ac:dyDescent="0.35">
      <c r="A32" t="s">
        <v>38</v>
      </c>
      <c r="B32" s="1">
        <v>43220</v>
      </c>
      <c r="C32">
        <v>6.9</v>
      </c>
      <c r="D32">
        <v>6.34</v>
      </c>
      <c r="E32">
        <v>5.8</v>
      </c>
      <c r="F32">
        <v>5.3</v>
      </c>
      <c r="G32">
        <v>4.82</v>
      </c>
      <c r="H32">
        <v>4.38</v>
      </c>
      <c r="I32">
        <v>73.52</v>
      </c>
      <c r="K32">
        <f t="shared" si="1"/>
        <v>10.655072463768114</v>
      </c>
      <c r="L32">
        <f t="shared" si="2"/>
        <v>11.596214511041008</v>
      </c>
      <c r="M32">
        <f t="shared" si="3"/>
        <v>12.675862068965516</v>
      </c>
      <c r="N32">
        <f t="shared" si="4"/>
        <v>13.871698113207547</v>
      </c>
      <c r="O32">
        <f t="shared" si="5"/>
        <v>15.25311203319502</v>
      </c>
      <c r="P32">
        <f t="shared" si="6"/>
        <v>16.785388127853881</v>
      </c>
    </row>
    <row r="33" spans="1:16" x14ac:dyDescent="0.35">
      <c r="A33" t="s">
        <v>39</v>
      </c>
      <c r="B33" s="1">
        <v>43222</v>
      </c>
      <c r="C33">
        <v>7.47</v>
      </c>
      <c r="D33">
        <v>6.84</v>
      </c>
      <c r="E33">
        <v>6.24</v>
      </c>
      <c r="F33">
        <v>5.67</v>
      </c>
      <c r="G33">
        <v>5.14</v>
      </c>
      <c r="H33">
        <v>4.63</v>
      </c>
      <c r="I33">
        <v>72.14</v>
      </c>
      <c r="K33">
        <f t="shared" si="1"/>
        <v>9.6572958500669355</v>
      </c>
      <c r="L33">
        <f t="shared" si="2"/>
        <v>10.546783625730994</v>
      </c>
      <c r="M33">
        <f t="shared" si="3"/>
        <v>11.560897435897436</v>
      </c>
      <c r="N33">
        <f t="shared" si="4"/>
        <v>12.723104056437389</v>
      </c>
      <c r="O33">
        <f t="shared" si="5"/>
        <v>14.03501945525292</v>
      </c>
      <c r="P33">
        <f t="shared" si="6"/>
        <v>15.580993520518359</v>
      </c>
    </row>
    <row r="34" spans="1:16" x14ac:dyDescent="0.35">
      <c r="A34" t="s">
        <v>40</v>
      </c>
      <c r="B34" s="1">
        <v>43223</v>
      </c>
      <c r="C34">
        <v>7.07</v>
      </c>
      <c r="D34">
        <v>6.48</v>
      </c>
      <c r="E34">
        <v>5.92</v>
      </c>
      <c r="F34">
        <v>5.4</v>
      </c>
      <c r="G34">
        <v>4.9000000000000004</v>
      </c>
      <c r="H34">
        <v>4.4400000000000004</v>
      </c>
      <c r="I34">
        <v>72.64</v>
      </c>
      <c r="K34">
        <f t="shared" si="1"/>
        <v>10.274398868458274</v>
      </c>
      <c r="L34">
        <f t="shared" si="2"/>
        <v>11.209876543209877</v>
      </c>
      <c r="M34">
        <f t="shared" si="3"/>
        <v>12.27027027027027</v>
      </c>
      <c r="N34">
        <f t="shared" si="4"/>
        <v>13.451851851851851</v>
      </c>
      <c r="O34">
        <f t="shared" si="5"/>
        <v>14.824489795918366</v>
      </c>
      <c r="P34">
        <f t="shared" si="6"/>
        <v>16.36036036036036</v>
      </c>
    </row>
    <row r="35" spans="1:16" x14ac:dyDescent="0.35">
      <c r="A35" t="s">
        <v>41</v>
      </c>
      <c r="B35" s="1">
        <v>43224</v>
      </c>
      <c r="C35">
        <v>6.7</v>
      </c>
      <c r="D35">
        <v>6.17</v>
      </c>
      <c r="E35">
        <v>5.67</v>
      </c>
      <c r="F35">
        <v>5.2</v>
      </c>
      <c r="G35">
        <v>4.76</v>
      </c>
      <c r="H35">
        <v>4.3600000000000003</v>
      </c>
      <c r="I35">
        <v>74.19</v>
      </c>
      <c r="K35">
        <f t="shared" si="1"/>
        <v>11.073134328358208</v>
      </c>
      <c r="L35">
        <f t="shared" si="2"/>
        <v>12.024311183144246</v>
      </c>
      <c r="M35">
        <f t="shared" si="3"/>
        <v>13.084656084656084</v>
      </c>
      <c r="N35">
        <f t="shared" si="4"/>
        <v>14.267307692307691</v>
      </c>
      <c r="O35">
        <f t="shared" si="5"/>
        <v>15.586134453781513</v>
      </c>
      <c r="P35">
        <f t="shared" si="6"/>
        <v>17.016055045871557</v>
      </c>
    </row>
    <row r="36" spans="1:16" x14ac:dyDescent="0.35">
      <c r="A36" t="s">
        <v>42</v>
      </c>
      <c r="B36" s="1">
        <v>43227</v>
      </c>
      <c r="C36">
        <v>5.1100000000000003</v>
      </c>
      <c r="D36">
        <v>4.6399999999999997</v>
      </c>
      <c r="E36">
        <v>4.21</v>
      </c>
      <c r="F36">
        <v>3.8</v>
      </c>
      <c r="G36">
        <v>3.43</v>
      </c>
      <c r="H36">
        <v>3.09</v>
      </c>
      <c r="I36">
        <v>75.7</v>
      </c>
      <c r="K36">
        <f t="shared" si="1"/>
        <v>14.814090019569472</v>
      </c>
      <c r="L36">
        <f t="shared" si="2"/>
        <v>16.314655172413794</v>
      </c>
      <c r="M36">
        <f t="shared" si="3"/>
        <v>17.98099762470309</v>
      </c>
      <c r="N36">
        <f t="shared" si="4"/>
        <v>19.921052631578949</v>
      </c>
      <c r="O36">
        <f t="shared" si="5"/>
        <v>22.069970845481048</v>
      </c>
      <c r="P36">
        <f t="shared" si="6"/>
        <v>24.498381877022656</v>
      </c>
    </row>
    <row r="37" spans="1:16" x14ac:dyDescent="0.35">
      <c r="A37" t="s">
        <v>43</v>
      </c>
      <c r="B37" s="1">
        <v>43228</v>
      </c>
      <c r="C37">
        <v>5.66</v>
      </c>
      <c r="D37">
        <v>5.15</v>
      </c>
      <c r="E37">
        <v>4.67</v>
      </c>
      <c r="F37">
        <v>4.2300000000000004</v>
      </c>
      <c r="G37">
        <v>3.82</v>
      </c>
      <c r="H37">
        <v>3.44</v>
      </c>
      <c r="I37">
        <v>74.180000000000007</v>
      </c>
      <c r="K37">
        <f t="shared" si="1"/>
        <v>13.10600706713781</v>
      </c>
      <c r="L37">
        <f t="shared" si="2"/>
        <v>14.403883495145632</v>
      </c>
      <c r="M37">
        <f t="shared" si="3"/>
        <v>15.88436830835118</v>
      </c>
      <c r="N37">
        <f t="shared" si="4"/>
        <v>17.536643026004729</v>
      </c>
      <c r="O37">
        <f t="shared" si="5"/>
        <v>19.41884816753927</v>
      </c>
      <c r="P37">
        <f t="shared" si="6"/>
        <v>21.563953488372096</v>
      </c>
    </row>
    <row r="38" spans="1:16" x14ac:dyDescent="0.35">
      <c r="A38" t="s">
        <v>44</v>
      </c>
      <c r="B38" s="1">
        <v>43230</v>
      </c>
      <c r="C38">
        <v>4.1900000000000004</v>
      </c>
      <c r="D38">
        <v>3.72</v>
      </c>
      <c r="E38">
        <v>3.28</v>
      </c>
      <c r="F38">
        <v>2.89</v>
      </c>
      <c r="G38">
        <v>2.5299999999999998</v>
      </c>
      <c r="H38">
        <v>2.2000000000000002</v>
      </c>
      <c r="I38">
        <v>76.709999999999994</v>
      </c>
      <c r="K38">
        <f t="shared" si="1"/>
        <v>18.307875894988065</v>
      </c>
      <c r="L38">
        <f t="shared" si="2"/>
        <v>20.62096774193548</v>
      </c>
      <c r="M38">
        <f t="shared" si="3"/>
        <v>23.387195121951219</v>
      </c>
      <c r="N38">
        <f t="shared" si="4"/>
        <v>26.543252595155707</v>
      </c>
      <c r="O38">
        <f t="shared" si="5"/>
        <v>30.320158102766797</v>
      </c>
      <c r="P38">
        <f t="shared" si="6"/>
        <v>34.86818181818181</v>
      </c>
    </row>
    <row r="39" spans="1:16" x14ac:dyDescent="0.35">
      <c r="A39" t="s">
        <v>45</v>
      </c>
      <c r="B39" s="1">
        <v>43231</v>
      </c>
      <c r="C39">
        <v>3.98</v>
      </c>
      <c r="D39">
        <v>3.54</v>
      </c>
      <c r="E39">
        <v>3.14</v>
      </c>
      <c r="F39">
        <v>2.77</v>
      </c>
      <c r="G39">
        <v>2.44</v>
      </c>
      <c r="H39">
        <v>2.14</v>
      </c>
      <c r="I39">
        <v>77.03</v>
      </c>
      <c r="K39">
        <f t="shared" si="1"/>
        <v>19.354271356783919</v>
      </c>
      <c r="L39">
        <f t="shared" si="2"/>
        <v>21.759887005649716</v>
      </c>
      <c r="M39">
        <f t="shared" si="3"/>
        <v>24.53184713375796</v>
      </c>
      <c r="N39">
        <f t="shared" si="4"/>
        <v>27.808664259927799</v>
      </c>
      <c r="O39">
        <f t="shared" si="5"/>
        <v>31.569672131147541</v>
      </c>
      <c r="P39">
        <f t="shared" si="6"/>
        <v>35.995327102803735</v>
      </c>
    </row>
    <row r="40" spans="1:16" x14ac:dyDescent="0.35">
      <c r="A40" t="s">
        <v>46</v>
      </c>
      <c r="B40" s="1">
        <v>43234</v>
      </c>
      <c r="C40">
        <v>3.71</v>
      </c>
      <c r="D40">
        <v>3.33</v>
      </c>
      <c r="E40">
        <v>2.98</v>
      </c>
      <c r="F40">
        <v>2.67</v>
      </c>
      <c r="G40">
        <v>2.39</v>
      </c>
      <c r="H40">
        <v>2.13</v>
      </c>
      <c r="I40">
        <v>77.849999999999994</v>
      </c>
      <c r="K40">
        <f t="shared" si="1"/>
        <v>20.983827493261455</v>
      </c>
      <c r="L40">
        <f t="shared" si="2"/>
        <v>23.378378378378375</v>
      </c>
      <c r="M40">
        <f t="shared" si="3"/>
        <v>26.124161073825501</v>
      </c>
      <c r="N40">
        <f t="shared" si="4"/>
        <v>29.157303370786515</v>
      </c>
      <c r="O40">
        <f t="shared" si="5"/>
        <v>32.573221757322173</v>
      </c>
      <c r="P40">
        <f t="shared" si="6"/>
        <v>36.549295774647888</v>
      </c>
    </row>
    <row r="41" spans="1:16" x14ac:dyDescent="0.35">
      <c r="A41" t="s">
        <v>47</v>
      </c>
      <c r="B41" s="1">
        <v>43235</v>
      </c>
      <c r="C41">
        <v>3.46</v>
      </c>
      <c r="D41">
        <v>3.1</v>
      </c>
      <c r="E41">
        <v>2.77</v>
      </c>
      <c r="F41">
        <v>2.4700000000000002</v>
      </c>
      <c r="G41">
        <v>2.19</v>
      </c>
      <c r="H41">
        <v>1.95</v>
      </c>
      <c r="I41">
        <v>78.459999999999994</v>
      </c>
      <c r="K41">
        <f t="shared" si="1"/>
        <v>22.676300578034681</v>
      </c>
      <c r="L41">
        <f t="shared" si="2"/>
        <v>25.309677419354838</v>
      </c>
      <c r="M41">
        <f t="shared" si="3"/>
        <v>28.324909747292416</v>
      </c>
      <c r="N41">
        <f t="shared" si="4"/>
        <v>31.765182186234814</v>
      </c>
      <c r="O41">
        <f t="shared" si="5"/>
        <v>35.826484018264836</v>
      </c>
      <c r="P41">
        <f t="shared" si="6"/>
        <v>40.235897435897435</v>
      </c>
    </row>
    <row r="42" spans="1:16" x14ac:dyDescent="0.35">
      <c r="A42" t="s">
        <v>48</v>
      </c>
      <c r="B42" s="1">
        <v>43236</v>
      </c>
      <c r="C42">
        <v>2.57</v>
      </c>
      <c r="D42">
        <v>2.2200000000000002</v>
      </c>
      <c r="E42">
        <v>1.91</v>
      </c>
      <c r="F42">
        <v>1.63</v>
      </c>
      <c r="G42">
        <v>1.4</v>
      </c>
      <c r="H42">
        <v>1.19</v>
      </c>
      <c r="I42">
        <v>78.14</v>
      </c>
      <c r="K42">
        <f t="shared" si="1"/>
        <v>30.404669260700391</v>
      </c>
      <c r="L42">
        <f t="shared" si="2"/>
        <v>35.198198198198199</v>
      </c>
      <c r="M42">
        <f t="shared" si="3"/>
        <v>40.910994764397905</v>
      </c>
      <c r="N42">
        <f t="shared" si="4"/>
        <v>47.938650306748471</v>
      </c>
      <c r="O42">
        <f t="shared" si="5"/>
        <v>55.814285714285717</v>
      </c>
      <c r="P42">
        <f t="shared" si="6"/>
        <v>65.663865546218489</v>
      </c>
    </row>
    <row r="43" spans="1:16" x14ac:dyDescent="0.35">
      <c r="A43" t="s">
        <v>49</v>
      </c>
      <c r="B43" s="1">
        <v>43237</v>
      </c>
      <c r="C43">
        <v>2.2400000000000002</v>
      </c>
      <c r="D43">
        <v>1.96</v>
      </c>
      <c r="E43">
        <v>1.71</v>
      </c>
      <c r="F43">
        <v>1.49</v>
      </c>
      <c r="G43">
        <v>1.3</v>
      </c>
      <c r="H43">
        <v>1.1299999999999999</v>
      </c>
      <c r="I43">
        <v>80.260000000000005</v>
      </c>
      <c r="K43">
        <f t="shared" si="1"/>
        <v>35.830357142857139</v>
      </c>
      <c r="L43">
        <f t="shared" si="2"/>
        <v>40.948979591836739</v>
      </c>
      <c r="M43">
        <f t="shared" si="3"/>
        <v>46.935672514619888</v>
      </c>
      <c r="N43">
        <f t="shared" si="4"/>
        <v>53.865771812080538</v>
      </c>
      <c r="O43">
        <f t="shared" si="5"/>
        <v>61.738461538461543</v>
      </c>
      <c r="P43">
        <f t="shared" si="6"/>
        <v>71.026548672566378</v>
      </c>
    </row>
    <row r="44" spans="1:16" x14ac:dyDescent="0.35">
      <c r="A44" t="s">
        <v>50</v>
      </c>
      <c r="B44" s="1">
        <v>43238</v>
      </c>
      <c r="C44">
        <v>2.15</v>
      </c>
      <c r="D44">
        <v>1.85</v>
      </c>
      <c r="E44">
        <v>1.58</v>
      </c>
      <c r="F44">
        <v>1.35</v>
      </c>
      <c r="G44">
        <v>1.1499999999999999</v>
      </c>
      <c r="H44">
        <v>0.97</v>
      </c>
      <c r="I44">
        <v>79.16</v>
      </c>
      <c r="K44">
        <f t="shared" si="1"/>
        <v>36.818604651162794</v>
      </c>
      <c r="L44">
        <f t="shared" si="2"/>
        <v>42.789189189189187</v>
      </c>
      <c r="M44">
        <f t="shared" si="3"/>
        <v>50.101265822784804</v>
      </c>
      <c r="N44">
        <f t="shared" si="4"/>
        <v>58.637037037037032</v>
      </c>
      <c r="O44">
        <f t="shared" si="5"/>
        <v>68.834782608695662</v>
      </c>
      <c r="P44">
        <f t="shared" si="6"/>
        <v>81.608247422680407</v>
      </c>
    </row>
    <row r="45" spans="1:16" x14ac:dyDescent="0.35">
      <c r="A45" t="s">
        <v>51</v>
      </c>
      <c r="B45" s="1">
        <v>43241</v>
      </c>
      <c r="C45">
        <v>2.23</v>
      </c>
      <c r="D45">
        <v>1.91</v>
      </c>
      <c r="E45">
        <v>1.62</v>
      </c>
      <c r="F45">
        <v>1.37</v>
      </c>
      <c r="G45">
        <v>1.1599999999999999</v>
      </c>
      <c r="H45">
        <v>0.97</v>
      </c>
      <c r="I45">
        <v>78.87</v>
      </c>
      <c r="K45">
        <f t="shared" si="1"/>
        <v>35.367713004484308</v>
      </c>
      <c r="L45">
        <f t="shared" si="2"/>
        <v>41.293193717277489</v>
      </c>
      <c r="M45">
        <f t="shared" si="3"/>
        <v>48.685185185185183</v>
      </c>
      <c r="N45">
        <f t="shared" si="4"/>
        <v>57.569343065693431</v>
      </c>
      <c r="O45">
        <f t="shared" si="5"/>
        <v>67.99137931034484</v>
      </c>
      <c r="P45">
        <f t="shared" si="6"/>
        <v>81.30927835051547</v>
      </c>
    </row>
    <row r="46" spans="1:16" x14ac:dyDescent="0.35">
      <c r="A46" t="s">
        <v>52</v>
      </c>
      <c r="B46" s="1">
        <v>43242</v>
      </c>
      <c r="C46">
        <v>1.78</v>
      </c>
      <c r="D46">
        <v>1.52</v>
      </c>
      <c r="E46">
        <v>1.3</v>
      </c>
      <c r="F46">
        <v>1.1000000000000001</v>
      </c>
      <c r="G46">
        <v>0.93</v>
      </c>
      <c r="H46">
        <v>0.79</v>
      </c>
      <c r="I46">
        <v>80.36</v>
      </c>
      <c r="K46">
        <f t="shared" si="1"/>
        <v>45.146067415730336</v>
      </c>
      <c r="L46">
        <f t="shared" si="2"/>
        <v>52.868421052631575</v>
      </c>
      <c r="M46">
        <f t="shared" si="3"/>
        <v>61.815384615384616</v>
      </c>
      <c r="N46">
        <f t="shared" si="4"/>
        <v>73.054545454545448</v>
      </c>
      <c r="O46">
        <f t="shared" si="5"/>
        <v>86.408602150537632</v>
      </c>
      <c r="P46">
        <f t="shared" si="6"/>
        <v>101.72151898734177</v>
      </c>
    </row>
    <row r="47" spans="1:16" x14ac:dyDescent="0.35">
      <c r="A47" t="s">
        <v>53</v>
      </c>
      <c r="B47" s="1">
        <v>43243</v>
      </c>
      <c r="C47">
        <v>2.11</v>
      </c>
      <c r="D47">
        <v>1.78</v>
      </c>
      <c r="E47">
        <v>1.49</v>
      </c>
      <c r="F47">
        <v>1.25</v>
      </c>
      <c r="G47">
        <v>1.03</v>
      </c>
      <c r="H47">
        <v>0.85</v>
      </c>
      <c r="I47">
        <v>79.319999999999993</v>
      </c>
      <c r="K47">
        <f t="shared" si="1"/>
        <v>37.592417061611371</v>
      </c>
      <c r="L47">
        <f t="shared" si="2"/>
        <v>44.561797752808985</v>
      </c>
      <c r="M47">
        <f t="shared" si="3"/>
        <v>53.234899328859058</v>
      </c>
      <c r="N47">
        <f t="shared" si="4"/>
        <v>63.455999999999996</v>
      </c>
      <c r="O47">
        <f t="shared" si="5"/>
        <v>77.009708737864074</v>
      </c>
      <c r="P47">
        <f t="shared" si="6"/>
        <v>93.317647058823525</v>
      </c>
    </row>
    <row r="48" spans="1:16" x14ac:dyDescent="0.35">
      <c r="A48" t="s">
        <v>54</v>
      </c>
      <c r="B48" s="1">
        <v>43244</v>
      </c>
      <c r="C48">
        <v>1.93</v>
      </c>
      <c r="D48">
        <v>1.62</v>
      </c>
      <c r="E48">
        <v>1.35</v>
      </c>
      <c r="F48">
        <v>1.1100000000000001</v>
      </c>
      <c r="G48">
        <v>0.92</v>
      </c>
      <c r="H48">
        <v>0.75</v>
      </c>
      <c r="I48">
        <v>79.239999999999995</v>
      </c>
      <c r="K48">
        <f t="shared" si="1"/>
        <v>41.056994818652846</v>
      </c>
      <c r="L48">
        <f t="shared" si="2"/>
        <v>48.913580246913575</v>
      </c>
      <c r="M48">
        <f t="shared" si="3"/>
        <v>58.696296296296289</v>
      </c>
      <c r="N48">
        <f t="shared" si="4"/>
        <v>71.387387387387378</v>
      </c>
      <c r="O48">
        <f t="shared" si="5"/>
        <v>86.130434782608688</v>
      </c>
      <c r="P48">
        <f t="shared" si="6"/>
        <v>105.65333333333332</v>
      </c>
    </row>
    <row r="49" spans="1:16" x14ac:dyDescent="0.35">
      <c r="A49" t="s">
        <v>55</v>
      </c>
      <c r="B49" s="1">
        <v>43245</v>
      </c>
      <c r="C49">
        <v>2.71</v>
      </c>
      <c r="D49">
        <v>2.27</v>
      </c>
      <c r="E49">
        <v>1.89</v>
      </c>
      <c r="F49">
        <v>1.56</v>
      </c>
      <c r="G49">
        <v>1.28</v>
      </c>
      <c r="H49">
        <v>1.04</v>
      </c>
      <c r="I49">
        <v>76.25</v>
      </c>
      <c r="K49">
        <f t="shared" si="1"/>
        <v>28.136531365313655</v>
      </c>
      <c r="L49">
        <f t="shared" si="2"/>
        <v>33.590308370044056</v>
      </c>
      <c r="M49">
        <f t="shared" si="3"/>
        <v>40.343915343915349</v>
      </c>
      <c r="N49">
        <f t="shared" si="4"/>
        <v>48.878205128205124</v>
      </c>
      <c r="O49">
        <f t="shared" si="5"/>
        <v>59.5703125</v>
      </c>
      <c r="P49">
        <f t="shared" si="6"/>
        <v>73.317307692307693</v>
      </c>
    </row>
    <row r="50" spans="1:16" x14ac:dyDescent="0.35">
      <c r="A50" t="s">
        <v>56</v>
      </c>
      <c r="B50" s="1">
        <v>43248</v>
      </c>
      <c r="C50">
        <v>3.52</v>
      </c>
      <c r="D50">
        <v>3.01</v>
      </c>
      <c r="E50">
        <v>2.5499999999999998</v>
      </c>
      <c r="F50">
        <v>2.13</v>
      </c>
      <c r="G50">
        <v>1.77</v>
      </c>
      <c r="H50">
        <v>1.45</v>
      </c>
      <c r="I50">
        <v>75.209999999999994</v>
      </c>
      <c r="K50">
        <f t="shared" si="1"/>
        <v>21.36647727272727</v>
      </c>
      <c r="L50">
        <f t="shared" si="2"/>
        <v>24.986710963455149</v>
      </c>
      <c r="M50">
        <f t="shared" si="3"/>
        <v>29.494117647058822</v>
      </c>
      <c r="N50">
        <f t="shared" si="4"/>
        <v>35.309859154929576</v>
      </c>
      <c r="O50">
        <f t="shared" si="5"/>
        <v>42.49152542372881</v>
      </c>
      <c r="P50">
        <f t="shared" si="6"/>
        <v>51.868965517241378</v>
      </c>
    </row>
    <row r="51" spans="1:16" x14ac:dyDescent="0.35">
      <c r="A51" t="s">
        <v>57</v>
      </c>
      <c r="B51" s="1">
        <v>43249</v>
      </c>
      <c r="C51">
        <v>3.33</v>
      </c>
      <c r="D51">
        <v>2.84</v>
      </c>
      <c r="E51">
        <v>2.39</v>
      </c>
      <c r="F51">
        <v>2</v>
      </c>
      <c r="G51">
        <v>1.65</v>
      </c>
      <c r="H51">
        <v>1.35</v>
      </c>
      <c r="I51">
        <v>75.260000000000005</v>
      </c>
      <c r="K51">
        <f t="shared" si="1"/>
        <v>22.6006006006006</v>
      </c>
      <c r="L51">
        <f t="shared" si="2"/>
        <v>26.500000000000004</v>
      </c>
      <c r="M51">
        <f t="shared" si="3"/>
        <v>31.489539748953977</v>
      </c>
      <c r="N51">
        <f t="shared" si="4"/>
        <v>37.630000000000003</v>
      </c>
      <c r="O51">
        <f t="shared" si="5"/>
        <v>45.612121212121217</v>
      </c>
      <c r="P51">
        <f t="shared" si="6"/>
        <v>55.748148148148147</v>
      </c>
    </row>
    <row r="52" spans="1:16" x14ac:dyDescent="0.35">
      <c r="A52" t="s">
        <v>58</v>
      </c>
      <c r="B52" s="1">
        <v>43250</v>
      </c>
      <c r="C52">
        <v>2.4</v>
      </c>
      <c r="D52">
        <v>2.0299999999999998</v>
      </c>
      <c r="E52">
        <v>1.71</v>
      </c>
      <c r="F52">
        <v>1.44</v>
      </c>
      <c r="G52">
        <v>1.2</v>
      </c>
      <c r="H52">
        <v>1</v>
      </c>
      <c r="I52">
        <v>77.23</v>
      </c>
      <c r="K52">
        <f t="shared" si="1"/>
        <v>32.179166666666667</v>
      </c>
      <c r="L52">
        <f t="shared" si="2"/>
        <v>38.044334975369466</v>
      </c>
      <c r="M52">
        <f t="shared" si="3"/>
        <v>45.163742690058484</v>
      </c>
      <c r="N52">
        <f t="shared" si="4"/>
        <v>53.63194444444445</v>
      </c>
      <c r="O52">
        <f t="shared" si="5"/>
        <v>64.358333333333334</v>
      </c>
      <c r="P52">
        <f t="shared" si="6"/>
        <v>77.23</v>
      </c>
    </row>
    <row r="53" spans="1:16" x14ac:dyDescent="0.35">
      <c r="A53" t="s">
        <v>59</v>
      </c>
      <c r="B53" s="1">
        <v>43251</v>
      </c>
      <c r="C53">
        <v>2.3199999999999998</v>
      </c>
      <c r="D53">
        <v>1.97</v>
      </c>
      <c r="E53">
        <v>1.67</v>
      </c>
      <c r="F53">
        <v>1.4</v>
      </c>
      <c r="G53">
        <v>1.1599999999999999</v>
      </c>
      <c r="H53">
        <v>0.96</v>
      </c>
      <c r="I53">
        <v>77.790000000000006</v>
      </c>
      <c r="K53">
        <f t="shared" si="1"/>
        <v>33.53017241379311</v>
      </c>
      <c r="L53">
        <f t="shared" si="2"/>
        <v>39.487309644670056</v>
      </c>
      <c r="M53">
        <f t="shared" si="3"/>
        <v>46.580838323353298</v>
      </c>
      <c r="N53">
        <f t="shared" si="4"/>
        <v>55.564285714285724</v>
      </c>
      <c r="O53">
        <f t="shared" si="5"/>
        <v>67.060344827586221</v>
      </c>
      <c r="P53">
        <f t="shared" si="6"/>
        <v>81.031250000000014</v>
      </c>
    </row>
    <row r="54" spans="1:16" x14ac:dyDescent="0.35">
      <c r="A54" t="s">
        <v>60</v>
      </c>
      <c r="B54" s="1">
        <v>43252</v>
      </c>
      <c r="C54">
        <v>2.66</v>
      </c>
      <c r="D54">
        <v>2.27</v>
      </c>
      <c r="E54">
        <v>1.93</v>
      </c>
      <c r="F54">
        <v>1.62</v>
      </c>
      <c r="G54">
        <v>1.36</v>
      </c>
      <c r="H54">
        <v>1.1200000000000001</v>
      </c>
      <c r="I54">
        <v>76.36</v>
      </c>
      <c r="K54">
        <f t="shared" si="1"/>
        <v>28.70676691729323</v>
      </c>
      <c r="L54">
        <f t="shared" si="2"/>
        <v>33.63876651982379</v>
      </c>
      <c r="M54">
        <f t="shared" si="3"/>
        <v>39.564766839378237</v>
      </c>
      <c r="N54">
        <f t="shared" si="4"/>
        <v>47.135802469135797</v>
      </c>
      <c r="O54">
        <f t="shared" si="5"/>
        <v>56.147058823529406</v>
      </c>
      <c r="P54">
        <f t="shared" si="6"/>
        <v>68.178571428571416</v>
      </c>
    </row>
    <row r="55" spans="1:16" x14ac:dyDescent="0.35">
      <c r="A55" t="s">
        <v>61</v>
      </c>
      <c r="B55" s="1">
        <v>43255</v>
      </c>
      <c r="C55">
        <v>3.03</v>
      </c>
      <c r="D55">
        <v>2.57</v>
      </c>
      <c r="E55">
        <v>2.17</v>
      </c>
      <c r="F55">
        <v>1.81</v>
      </c>
      <c r="G55">
        <v>1.5</v>
      </c>
      <c r="H55">
        <v>1.23</v>
      </c>
      <c r="I55">
        <v>75.709999999999994</v>
      </c>
      <c r="K55">
        <f t="shared" si="1"/>
        <v>24.986798679867988</v>
      </c>
      <c r="L55">
        <f t="shared" si="2"/>
        <v>29.459143968871594</v>
      </c>
      <c r="M55">
        <f t="shared" si="3"/>
        <v>34.889400921658982</v>
      </c>
      <c r="N55">
        <f t="shared" si="4"/>
        <v>41.828729281767949</v>
      </c>
      <c r="O55">
        <f t="shared" si="5"/>
        <v>50.473333333333329</v>
      </c>
      <c r="P55">
        <f t="shared" si="6"/>
        <v>61.552845528455279</v>
      </c>
    </row>
    <row r="56" spans="1:16" x14ac:dyDescent="0.35">
      <c r="A56" t="s">
        <v>62</v>
      </c>
      <c r="B56" s="1">
        <v>43256</v>
      </c>
      <c r="C56">
        <v>3.3</v>
      </c>
      <c r="D56">
        <v>2.79</v>
      </c>
      <c r="E56">
        <v>2.33</v>
      </c>
      <c r="F56">
        <v>1.94</v>
      </c>
      <c r="G56">
        <v>1.6</v>
      </c>
      <c r="H56">
        <v>1.3</v>
      </c>
      <c r="I56">
        <v>74.41</v>
      </c>
      <c r="K56">
        <f t="shared" si="1"/>
        <v>22.548484848484847</v>
      </c>
      <c r="L56">
        <f t="shared" si="2"/>
        <v>26.670250896057347</v>
      </c>
      <c r="M56">
        <f t="shared" si="3"/>
        <v>31.935622317596565</v>
      </c>
      <c r="N56">
        <f t="shared" si="4"/>
        <v>38.355670103092784</v>
      </c>
      <c r="O56">
        <f t="shared" si="5"/>
        <v>46.506249999999994</v>
      </c>
      <c r="P56">
        <f t="shared" si="6"/>
        <v>57.238461538461536</v>
      </c>
    </row>
    <row r="57" spans="1:16" x14ac:dyDescent="0.35">
      <c r="A57" t="s">
        <v>63</v>
      </c>
      <c r="B57" s="1">
        <v>43257</v>
      </c>
      <c r="C57">
        <v>3.15</v>
      </c>
      <c r="D57">
        <v>2.64</v>
      </c>
      <c r="E57">
        <v>2.19</v>
      </c>
      <c r="F57">
        <v>1.8</v>
      </c>
      <c r="G57">
        <v>1.46</v>
      </c>
      <c r="H57">
        <v>1.18</v>
      </c>
      <c r="I57">
        <v>74.959999999999994</v>
      </c>
      <c r="K57">
        <f t="shared" si="1"/>
        <v>23.796825396825394</v>
      </c>
      <c r="L57">
        <f t="shared" si="2"/>
        <v>28.393939393939391</v>
      </c>
      <c r="M57">
        <f t="shared" si="3"/>
        <v>34.228310502283101</v>
      </c>
      <c r="N57">
        <f t="shared" si="4"/>
        <v>41.644444444444439</v>
      </c>
      <c r="O57">
        <f t="shared" si="5"/>
        <v>51.342465753424655</v>
      </c>
      <c r="P57">
        <f t="shared" si="6"/>
        <v>63.525423728813557</v>
      </c>
    </row>
    <row r="58" spans="1:16" x14ac:dyDescent="0.35">
      <c r="A58" t="s">
        <v>64</v>
      </c>
      <c r="B58" s="1">
        <v>43258</v>
      </c>
      <c r="C58">
        <v>2.41</v>
      </c>
      <c r="D58">
        <v>2.02</v>
      </c>
      <c r="E58">
        <v>1.69</v>
      </c>
      <c r="F58">
        <v>1.4</v>
      </c>
      <c r="G58">
        <v>1.1599999999999999</v>
      </c>
      <c r="H58">
        <v>0.96</v>
      </c>
      <c r="I58">
        <v>76.78</v>
      </c>
      <c r="K58">
        <f t="shared" si="1"/>
        <v>31.858921161825723</v>
      </c>
      <c r="L58">
        <f t="shared" si="2"/>
        <v>38.009900990099013</v>
      </c>
      <c r="M58">
        <f t="shared" si="3"/>
        <v>45.431952662721898</v>
      </c>
      <c r="N58">
        <f t="shared" si="4"/>
        <v>54.842857142857149</v>
      </c>
      <c r="O58">
        <f t="shared" si="5"/>
        <v>66.189655172413794</v>
      </c>
      <c r="P58">
        <f t="shared" si="6"/>
        <v>79.979166666666671</v>
      </c>
    </row>
    <row r="59" spans="1:16" x14ac:dyDescent="0.35">
      <c r="A59" t="s">
        <v>65</v>
      </c>
      <c r="B59" s="1">
        <v>43259</v>
      </c>
      <c r="C59">
        <v>2.44</v>
      </c>
      <c r="D59">
        <v>2.0299999999999998</v>
      </c>
      <c r="E59">
        <v>1.67</v>
      </c>
      <c r="F59">
        <v>1.37</v>
      </c>
      <c r="G59">
        <v>1.1100000000000001</v>
      </c>
      <c r="H59">
        <v>0.9</v>
      </c>
      <c r="I59">
        <v>76.599999999999994</v>
      </c>
      <c r="K59">
        <f t="shared" si="1"/>
        <v>31.393442622950818</v>
      </c>
      <c r="L59">
        <f t="shared" si="2"/>
        <v>37.733990147783253</v>
      </c>
      <c r="M59">
        <f t="shared" si="3"/>
        <v>45.868263473053894</v>
      </c>
      <c r="N59">
        <f t="shared" si="4"/>
        <v>55.912408759124077</v>
      </c>
      <c r="O59">
        <f t="shared" si="5"/>
        <v>69.009009009008992</v>
      </c>
      <c r="P59">
        <f t="shared" si="6"/>
        <v>85.1111111111111</v>
      </c>
    </row>
    <row r="60" spans="1:16" x14ac:dyDescent="0.35">
      <c r="A60" t="s">
        <v>66</v>
      </c>
      <c r="B60" s="1">
        <v>43260</v>
      </c>
      <c r="C60">
        <v>2.36</v>
      </c>
      <c r="D60">
        <v>1.95</v>
      </c>
      <c r="E60">
        <v>1.6</v>
      </c>
      <c r="F60">
        <v>1.31</v>
      </c>
      <c r="G60">
        <v>1.06</v>
      </c>
      <c r="H60">
        <v>0.86</v>
      </c>
      <c r="I60">
        <v>76.23</v>
      </c>
      <c r="K60">
        <f t="shared" si="1"/>
        <v>32.300847457627121</v>
      </c>
      <c r="L60">
        <f t="shared" si="2"/>
        <v>39.092307692307692</v>
      </c>
      <c r="M60">
        <f t="shared" si="3"/>
        <v>47.643749999999997</v>
      </c>
      <c r="N60">
        <f t="shared" si="4"/>
        <v>58.190839694656489</v>
      </c>
      <c r="O60">
        <f t="shared" si="5"/>
        <v>71.915094339622641</v>
      </c>
      <c r="P60">
        <f t="shared" si="6"/>
        <v>88.639534883720941</v>
      </c>
    </row>
    <row r="61" spans="1:16" x14ac:dyDescent="0.35">
      <c r="A61" t="s">
        <v>67</v>
      </c>
      <c r="B61" s="1">
        <v>43262</v>
      </c>
      <c r="C61">
        <v>2.2999999999999998</v>
      </c>
      <c r="D61">
        <v>1.9</v>
      </c>
      <c r="E61">
        <v>1.56</v>
      </c>
      <c r="F61">
        <v>1.27</v>
      </c>
      <c r="G61">
        <v>1.03</v>
      </c>
      <c r="H61">
        <v>0.83</v>
      </c>
      <c r="I61">
        <v>76.709999999999994</v>
      </c>
      <c r="K61">
        <f t="shared" si="1"/>
        <v>33.35217391304348</v>
      </c>
      <c r="L61">
        <f t="shared" si="2"/>
        <v>40.373684210526314</v>
      </c>
      <c r="M61">
        <f t="shared" si="3"/>
        <v>49.17307692307692</v>
      </c>
      <c r="N61">
        <f t="shared" si="4"/>
        <v>60.4015748031496</v>
      </c>
      <c r="O61">
        <f t="shared" si="5"/>
        <v>74.475728155339795</v>
      </c>
      <c r="P61">
        <f t="shared" si="6"/>
        <v>92.421686746987945</v>
      </c>
    </row>
    <row r="62" spans="1:16" x14ac:dyDescent="0.35">
      <c r="K62">
        <f>AVERAGE(K2:K61)</f>
        <v>16.469135305300298</v>
      </c>
      <c r="L62">
        <f t="shared" ref="L62:P62" si="7">AVERAGE(L2:L61)</f>
        <v>18.876005833767888</v>
      </c>
      <c r="M62">
        <f t="shared" si="7"/>
        <v>21.782111313393603</v>
      </c>
      <c r="N62">
        <f t="shared" si="7"/>
        <v>25.315079818771331</v>
      </c>
      <c r="O62">
        <f t="shared" si="7"/>
        <v>29.614888190002695</v>
      </c>
      <c r="P62">
        <f t="shared" si="7"/>
        <v>34.894309423677214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D282-088C-45B4-B471-6BE8B52DE6CA}">
  <dimension ref="A2:F62"/>
  <sheetViews>
    <sheetView workbookViewId="0">
      <selection activeCell="G4" sqref="G4:G62"/>
    </sheetView>
  </sheetViews>
  <sheetFormatPr defaultRowHeight="14.5" x14ac:dyDescent="0.35"/>
  <sheetData>
    <row r="2" spans="1:6" x14ac:dyDescent="0.35">
      <c r="A2" t="s">
        <v>68</v>
      </c>
      <c r="B2" t="s">
        <v>4</v>
      </c>
      <c r="C2" t="s">
        <v>5</v>
      </c>
      <c r="D2" s="2" t="s">
        <v>69</v>
      </c>
      <c r="E2" s="2"/>
      <c r="F2" s="2"/>
    </row>
    <row r="3" spans="1:6" x14ac:dyDescent="0.35">
      <c r="A3">
        <f>Данные!I2</f>
        <v>66.5</v>
      </c>
      <c r="B3">
        <f>Данные!F2</f>
        <v>8.23</v>
      </c>
      <c r="C3">
        <f>Данные!G2</f>
        <v>7.54</v>
      </c>
      <c r="D3" t="s">
        <v>68</v>
      </c>
      <c r="E3" t="s">
        <v>4</v>
      </c>
      <c r="F3" t="s">
        <v>5</v>
      </c>
    </row>
    <row r="4" spans="1:6" x14ac:dyDescent="0.35">
      <c r="A4">
        <f>Данные!I3</f>
        <v>68</v>
      </c>
      <c r="B4">
        <f>Данные!F3</f>
        <v>8.91</v>
      </c>
      <c r="C4">
        <f>Данные!G3</f>
        <v>8.27</v>
      </c>
      <c r="D4" s="3">
        <f>LN(A4/A3)</f>
        <v>2.2305757514298186E-2</v>
      </c>
      <c r="E4" s="3">
        <f t="shared" ref="E4:F4" si="0">LN(B4/B3)</f>
        <v>7.9388226793739414E-2</v>
      </c>
      <c r="F4" s="3">
        <f t="shared" si="0"/>
        <v>9.2412327015735277E-2</v>
      </c>
    </row>
    <row r="5" spans="1:6" x14ac:dyDescent="0.35">
      <c r="A5">
        <f>Данные!I4</f>
        <v>67.400000000000006</v>
      </c>
      <c r="B5">
        <f>Данные!F4</f>
        <v>13.06</v>
      </c>
      <c r="C5">
        <f>Данные!G4</f>
        <v>12.44</v>
      </c>
      <c r="D5" s="3">
        <f t="shared" ref="D5:D62" si="1">LN(A5/A4)</f>
        <v>-8.8626872578453173E-3</v>
      </c>
      <c r="E5" s="3">
        <f t="shared" ref="E5:E62" si="2">LN(B5/B4)</f>
        <v>0.38237988236556708</v>
      </c>
      <c r="F5" s="3">
        <f t="shared" ref="F5:F62" si="3">LN(C5/C4)</f>
        <v>0.40828257827543346</v>
      </c>
    </row>
    <row r="6" spans="1:6" x14ac:dyDescent="0.35">
      <c r="A6">
        <f>Данные!I5</f>
        <v>68.53</v>
      </c>
      <c r="B6">
        <f>Данные!F5</f>
        <v>10.53</v>
      </c>
      <c r="C6">
        <f>Данные!G5</f>
        <v>9.94</v>
      </c>
      <c r="D6" s="3">
        <f t="shared" si="1"/>
        <v>1.6626587679470846E-2</v>
      </c>
      <c r="E6" s="3">
        <f t="shared" si="2"/>
        <v>-0.21532579770240104</v>
      </c>
      <c r="F6" s="3">
        <f t="shared" si="3"/>
        <v>-0.22435006664255069</v>
      </c>
    </row>
    <row r="7" spans="1:6" x14ac:dyDescent="0.35">
      <c r="A7">
        <f>Данные!I6</f>
        <v>68.23</v>
      </c>
      <c r="B7">
        <f>Данные!F6</f>
        <v>11.36</v>
      </c>
      <c r="C7">
        <f>Данные!G6</f>
        <v>10.78</v>
      </c>
      <c r="D7" s="3">
        <f t="shared" si="1"/>
        <v>-4.3872547704000581E-3</v>
      </c>
      <c r="E7" s="3">
        <f t="shared" si="2"/>
        <v>7.5870087147121151E-2</v>
      </c>
      <c r="F7" s="3">
        <f t="shared" si="3"/>
        <v>8.1125544812368319E-2</v>
      </c>
    </row>
    <row r="8" spans="1:6" x14ac:dyDescent="0.35">
      <c r="A8">
        <f>Данные!I7</f>
        <v>68.319999999999993</v>
      </c>
      <c r="B8">
        <f>Данные!F7</f>
        <v>11.3</v>
      </c>
      <c r="C8">
        <f>Данные!G7</f>
        <v>10.71</v>
      </c>
      <c r="D8" s="3">
        <f t="shared" si="1"/>
        <v>1.3181986529819301E-3</v>
      </c>
      <c r="E8" s="3">
        <f t="shared" si="2"/>
        <v>-5.2956875747103439E-3</v>
      </c>
      <c r="F8" s="3">
        <f t="shared" si="3"/>
        <v>-6.51468102119353E-3</v>
      </c>
    </row>
    <row r="9" spans="1:6" x14ac:dyDescent="0.35">
      <c r="A9">
        <f>Данные!I8</f>
        <v>68.489999999999995</v>
      </c>
      <c r="B9">
        <f>Данные!F8</f>
        <v>11.4</v>
      </c>
      <c r="C9">
        <f>Данные!G8</f>
        <v>10.78</v>
      </c>
      <c r="D9" s="3">
        <f t="shared" si="1"/>
        <v>2.4851997294994444E-3</v>
      </c>
      <c r="E9" s="3">
        <f t="shared" si="2"/>
        <v>8.8106296821549059E-3</v>
      </c>
      <c r="F9" s="3">
        <f t="shared" si="3"/>
        <v>6.514681021193452E-3</v>
      </c>
    </row>
    <row r="10" spans="1:6" x14ac:dyDescent="0.35">
      <c r="A10">
        <f>Данные!I9</f>
        <v>68.19</v>
      </c>
      <c r="B10">
        <f>Данные!F9</f>
        <v>11.23</v>
      </c>
      <c r="C10">
        <f>Данные!G9</f>
        <v>10.61</v>
      </c>
      <c r="D10" s="3">
        <f t="shared" si="1"/>
        <v>-4.3898226772522472E-3</v>
      </c>
      <c r="E10" s="3">
        <f t="shared" si="2"/>
        <v>-1.5024586650098011E-2</v>
      </c>
      <c r="F10" s="3">
        <f t="shared" si="3"/>
        <v>-1.5895612854959325E-2</v>
      </c>
    </row>
    <row r="11" spans="1:6" x14ac:dyDescent="0.35">
      <c r="A11">
        <f>Данные!I10</f>
        <v>68.38</v>
      </c>
      <c r="B11">
        <f>Данные!F10</f>
        <v>10.82</v>
      </c>
      <c r="C11">
        <f>Данные!G10</f>
        <v>10.19</v>
      </c>
      <c r="D11" s="3">
        <f t="shared" si="1"/>
        <v>2.7824576785936664E-3</v>
      </c>
      <c r="E11" s="3">
        <f t="shared" si="2"/>
        <v>-3.7192495332016337E-2</v>
      </c>
      <c r="F11" s="3">
        <f t="shared" si="3"/>
        <v>-4.039010539125832E-2</v>
      </c>
    </row>
    <row r="12" spans="1:6" x14ac:dyDescent="0.35">
      <c r="A12">
        <f>Данные!I11</f>
        <v>67</v>
      </c>
      <c r="B12">
        <f>Данные!F11</f>
        <v>10.51</v>
      </c>
      <c r="C12">
        <f>Данные!G11</f>
        <v>9.86</v>
      </c>
      <c r="D12" s="3">
        <f t="shared" si="1"/>
        <v>-2.0387764820189135E-2</v>
      </c>
      <c r="E12" s="3">
        <f t="shared" si="2"/>
        <v>-2.9069088529475737E-2</v>
      </c>
      <c r="F12" s="3">
        <f t="shared" si="3"/>
        <v>-3.292067862008944E-2</v>
      </c>
    </row>
    <row r="13" spans="1:6" x14ac:dyDescent="0.35">
      <c r="A13">
        <f>Данные!I12</f>
        <v>67.239999999999995</v>
      </c>
      <c r="B13">
        <f>Данные!F12</f>
        <v>10.86</v>
      </c>
      <c r="C13">
        <f>Данные!G12</f>
        <v>10.23</v>
      </c>
      <c r="D13" s="3">
        <f t="shared" si="1"/>
        <v>3.5756891494487029E-3</v>
      </c>
      <c r="E13" s="3">
        <f t="shared" si="2"/>
        <v>3.2759129616929679E-2</v>
      </c>
      <c r="F13" s="3">
        <f t="shared" si="3"/>
        <v>3.6838411348991233E-2</v>
      </c>
    </row>
    <row r="14" spans="1:6" x14ac:dyDescent="0.35">
      <c r="A14">
        <f>Данные!I13</f>
        <v>66.75</v>
      </c>
      <c r="B14">
        <f>Данные!F13</f>
        <v>10.66</v>
      </c>
      <c r="C14">
        <f>Данные!G13</f>
        <v>10</v>
      </c>
      <c r="D14" s="3">
        <f t="shared" si="1"/>
        <v>-7.3140112600558671E-3</v>
      </c>
      <c r="E14" s="3">
        <f t="shared" si="2"/>
        <v>-1.8587895768090851E-2</v>
      </c>
      <c r="F14" s="3">
        <f t="shared" si="3"/>
        <v>-2.2739486969489523E-2</v>
      </c>
    </row>
    <row r="15" spans="1:6" x14ac:dyDescent="0.35">
      <c r="A15">
        <f>Данные!I14</f>
        <v>67.14</v>
      </c>
      <c r="B15">
        <f>Данные!F14</f>
        <v>10.199999999999999</v>
      </c>
      <c r="C15">
        <f>Данные!G14</f>
        <v>9.59</v>
      </c>
      <c r="D15" s="3">
        <f t="shared" si="1"/>
        <v>5.8256942715300217E-3</v>
      </c>
      <c r="E15" s="3">
        <f t="shared" si="2"/>
        <v>-4.4110698447473194E-2</v>
      </c>
      <c r="F15" s="3">
        <f t="shared" si="3"/>
        <v>-4.1864204098698871E-2</v>
      </c>
    </row>
    <row r="16" spans="1:6" x14ac:dyDescent="0.35">
      <c r="A16">
        <f>Данные!I15</f>
        <v>66.44</v>
      </c>
      <c r="B16">
        <f>Данные!F15</f>
        <v>10.56</v>
      </c>
      <c r="C16">
        <f>Данные!G15</f>
        <v>9.8800000000000008</v>
      </c>
      <c r="D16" s="3">
        <f t="shared" si="1"/>
        <v>-1.0480706806794811E-2</v>
      </c>
      <c r="E16" s="3">
        <f t="shared" si="2"/>
        <v>3.4685557987890109E-2</v>
      </c>
      <c r="F16" s="3">
        <f t="shared" si="3"/>
        <v>2.9791622864429667E-2</v>
      </c>
    </row>
    <row r="17" spans="1:6" x14ac:dyDescent="0.35">
      <c r="A17">
        <f>Данные!I16</f>
        <v>67.67</v>
      </c>
      <c r="B17">
        <f>Данные!F16</f>
        <v>9.5299999999999994</v>
      </c>
      <c r="C17">
        <f>Данные!G16</f>
        <v>8.92</v>
      </c>
      <c r="D17" s="3">
        <f t="shared" si="1"/>
        <v>1.8343665499040037E-2</v>
      </c>
      <c r="E17" s="3">
        <f t="shared" si="2"/>
        <v>-0.10262856061200479</v>
      </c>
      <c r="F17" s="3">
        <f t="shared" si="3"/>
        <v>-0.10221656516785847</v>
      </c>
    </row>
    <row r="18" spans="1:6" x14ac:dyDescent="0.35">
      <c r="A18">
        <f>Данные!I17</f>
        <v>69.489999999999995</v>
      </c>
      <c r="B18">
        <f>Данные!F17</f>
        <v>8.1999999999999993</v>
      </c>
      <c r="C18">
        <f>Данные!G17</f>
        <v>7.62</v>
      </c>
      <c r="D18" s="3">
        <f t="shared" si="1"/>
        <v>2.6539907082101841E-2</v>
      </c>
      <c r="E18" s="3">
        <f t="shared" si="2"/>
        <v>-0.15031056339590335</v>
      </c>
      <c r="F18" s="3">
        <f t="shared" si="3"/>
        <v>-0.15751957689336307</v>
      </c>
    </row>
    <row r="19" spans="1:6" x14ac:dyDescent="0.35">
      <c r="A19">
        <f>Данные!I18</f>
        <v>70.91</v>
      </c>
      <c r="B19">
        <f>Данные!F18</f>
        <v>7.84</v>
      </c>
      <c r="C19">
        <f>Данные!G18</f>
        <v>7.32</v>
      </c>
      <c r="D19" s="3">
        <f t="shared" si="1"/>
        <v>2.0228609989669345E-2</v>
      </c>
      <c r="E19" s="3">
        <f t="shared" si="2"/>
        <v>-4.4895319907890877E-2</v>
      </c>
      <c r="F19" s="3">
        <f t="shared" si="3"/>
        <v>-4.0166041725334639E-2</v>
      </c>
    </row>
    <row r="20" spans="1:6" x14ac:dyDescent="0.35">
      <c r="A20">
        <f>Данные!I19</f>
        <v>70.28</v>
      </c>
      <c r="B20">
        <f>Данные!F19</f>
        <v>7.79</v>
      </c>
      <c r="C20">
        <f>Данные!G19</f>
        <v>7.27</v>
      </c>
      <c r="D20" s="3">
        <f t="shared" si="1"/>
        <v>-8.924203997008778E-3</v>
      </c>
      <c r="E20" s="3">
        <f t="shared" si="2"/>
        <v>-6.3979744796595775E-3</v>
      </c>
      <c r="F20" s="3">
        <f t="shared" si="3"/>
        <v>-6.8540364277922565E-3</v>
      </c>
    </row>
    <row r="21" spans="1:6" x14ac:dyDescent="0.35">
      <c r="A21">
        <f>Данные!I20</f>
        <v>71.38</v>
      </c>
      <c r="B21">
        <f>Данные!F20</f>
        <v>7.4</v>
      </c>
      <c r="C21">
        <f>Данные!G20</f>
        <v>6.86</v>
      </c>
      <c r="D21" s="3">
        <f t="shared" si="1"/>
        <v>1.5530454743117863E-2</v>
      </c>
      <c r="E21" s="3">
        <f t="shared" si="2"/>
        <v>-5.1360859672532837E-2</v>
      </c>
      <c r="F21" s="3">
        <f t="shared" si="3"/>
        <v>-5.8048849807634036E-2</v>
      </c>
    </row>
    <row r="22" spans="1:6" x14ac:dyDescent="0.35">
      <c r="A22">
        <f>Данные!I21</f>
        <v>70.349999999999994</v>
      </c>
      <c r="B22">
        <f>Данные!F21</f>
        <v>8.52</v>
      </c>
      <c r="C22">
        <f>Данные!G21</f>
        <v>7.85</v>
      </c>
      <c r="D22" s="3">
        <f t="shared" si="1"/>
        <v>-1.4534934501616218E-2</v>
      </c>
      <c r="E22" s="3">
        <f t="shared" si="2"/>
        <v>0.14093634063110011</v>
      </c>
      <c r="F22" s="3">
        <f t="shared" si="3"/>
        <v>0.13480609005652319</v>
      </c>
    </row>
    <row r="23" spans="1:6" x14ac:dyDescent="0.35">
      <c r="A23">
        <f>Данные!I22</f>
        <v>70.05</v>
      </c>
      <c r="B23">
        <f>Данные!F22</f>
        <v>7.99</v>
      </c>
      <c r="C23">
        <f>Данные!G22</f>
        <v>7.39</v>
      </c>
      <c r="D23" s="3">
        <f t="shared" si="1"/>
        <v>-4.2735107773820497E-3</v>
      </c>
      <c r="E23" s="3">
        <f t="shared" si="2"/>
        <v>-6.4225581063041021E-2</v>
      </c>
      <c r="F23" s="3">
        <f t="shared" si="3"/>
        <v>-6.0385796834206647E-2</v>
      </c>
    </row>
    <row r="24" spans="1:6" x14ac:dyDescent="0.35">
      <c r="A24">
        <f>Данные!I23</f>
        <v>71.95</v>
      </c>
      <c r="B24">
        <f>Данные!F23</f>
        <v>7.19</v>
      </c>
      <c r="C24">
        <f>Данные!G23</f>
        <v>6.64</v>
      </c>
      <c r="D24" s="3">
        <f t="shared" si="1"/>
        <v>2.6762160550360868E-2</v>
      </c>
      <c r="E24" s="3">
        <f t="shared" si="2"/>
        <v>-0.10549958804522801</v>
      </c>
      <c r="F24" s="3">
        <f t="shared" si="3"/>
        <v>-0.10701577147176795</v>
      </c>
    </row>
    <row r="25" spans="1:6" x14ac:dyDescent="0.35">
      <c r="A25">
        <f>Данные!I24</f>
        <v>73.3</v>
      </c>
      <c r="B25">
        <f>Данные!F24</f>
        <v>6.9</v>
      </c>
      <c r="C25">
        <f>Данные!G24</f>
        <v>6.41</v>
      </c>
      <c r="D25" s="3">
        <f t="shared" si="1"/>
        <v>1.8589175559228982E-2</v>
      </c>
      <c r="E25" s="3">
        <f t="shared" si="2"/>
        <v>-4.1169760129741585E-2</v>
      </c>
      <c r="F25" s="3">
        <f t="shared" si="3"/>
        <v>-3.5252692555763798E-2</v>
      </c>
    </row>
    <row r="26" spans="1:6" x14ac:dyDescent="0.35">
      <c r="A26">
        <f>Данные!I25</f>
        <v>72.13</v>
      </c>
      <c r="B26">
        <f>Данные!F25</f>
        <v>6.78</v>
      </c>
      <c r="C26">
        <f>Данные!G25</f>
        <v>6.29</v>
      </c>
      <c r="D26" s="3">
        <f t="shared" si="1"/>
        <v>-1.6090562377024574E-2</v>
      </c>
      <c r="E26" s="3">
        <f t="shared" si="2"/>
        <v>-1.7544309650909508E-2</v>
      </c>
      <c r="F26" s="3">
        <f t="shared" si="3"/>
        <v>-1.8898200220229543E-2</v>
      </c>
    </row>
    <row r="27" spans="1:6" x14ac:dyDescent="0.35">
      <c r="A27">
        <f>Данные!I26</f>
        <v>72.77</v>
      </c>
      <c r="B27">
        <f>Данные!F26</f>
        <v>6.3</v>
      </c>
      <c r="C27">
        <f>Данные!G26</f>
        <v>5.81</v>
      </c>
      <c r="D27" s="3">
        <f t="shared" si="1"/>
        <v>8.8337358434138966E-3</v>
      </c>
      <c r="E27" s="3">
        <f t="shared" si="2"/>
        <v>-7.3427468554817313E-2</v>
      </c>
      <c r="F27" s="3">
        <f t="shared" si="3"/>
        <v>-7.9380499848529351E-2</v>
      </c>
    </row>
    <row r="28" spans="1:6" x14ac:dyDescent="0.35">
      <c r="A28">
        <f>Данные!I27</f>
        <v>73.489999999999995</v>
      </c>
      <c r="B28">
        <f>Данные!F27</f>
        <v>5.85</v>
      </c>
      <c r="C28">
        <f>Данные!G27</f>
        <v>5.39</v>
      </c>
      <c r="D28" s="3">
        <f t="shared" si="1"/>
        <v>9.8455601817846704E-3</v>
      </c>
      <c r="E28" s="3">
        <f t="shared" si="2"/>
        <v>-7.410797215372196E-2</v>
      </c>
      <c r="F28" s="3">
        <f t="shared" si="3"/>
        <v>-7.5035185942914084E-2</v>
      </c>
    </row>
    <row r="29" spans="1:6" x14ac:dyDescent="0.35">
      <c r="A29">
        <f>Данные!I28</f>
        <v>72.48</v>
      </c>
      <c r="B29">
        <f>Данные!F28</f>
        <v>6.27</v>
      </c>
      <c r="C29">
        <f>Данные!G28</f>
        <v>5.77</v>
      </c>
      <c r="D29" s="3">
        <f t="shared" si="1"/>
        <v>-1.3838680806055863E-2</v>
      </c>
      <c r="E29" s="3">
        <f t="shared" si="2"/>
        <v>6.9334693401064171E-2</v>
      </c>
      <c r="F29" s="3">
        <f t="shared" si="3"/>
        <v>6.812669559910231E-2</v>
      </c>
    </row>
    <row r="30" spans="1:6" x14ac:dyDescent="0.35">
      <c r="A30">
        <f>Данные!I29</f>
        <v>72.900000000000006</v>
      </c>
      <c r="B30">
        <f>Данные!F29</f>
        <v>5.67</v>
      </c>
      <c r="C30">
        <f>Данные!G29</f>
        <v>5.19</v>
      </c>
      <c r="D30" s="3">
        <f t="shared" si="1"/>
        <v>5.7779772798886315E-3</v>
      </c>
      <c r="E30" s="3">
        <f t="shared" si="2"/>
        <v>-0.10058723690516856</v>
      </c>
      <c r="F30" s="3">
        <f t="shared" si="3"/>
        <v>-0.10593838334221072</v>
      </c>
    </row>
    <row r="31" spans="1:6" x14ac:dyDescent="0.35">
      <c r="A31">
        <f>Данные!I30</f>
        <v>73.099999999999994</v>
      </c>
      <c r="B31">
        <f>Данные!F30</f>
        <v>5.5</v>
      </c>
      <c r="C31">
        <f>Данные!G30</f>
        <v>5.0199999999999996</v>
      </c>
      <c r="D31" s="3">
        <f t="shared" si="1"/>
        <v>2.7397277411202693E-3</v>
      </c>
      <c r="E31" s="3">
        <f t="shared" si="2"/>
        <v>-3.0441025501235407E-2</v>
      </c>
      <c r="F31" s="3">
        <f t="shared" si="3"/>
        <v>-3.3303763474159635E-2</v>
      </c>
    </row>
    <row r="32" spans="1:6" x14ac:dyDescent="0.35">
      <c r="A32">
        <f>Данные!I31</f>
        <v>72.95</v>
      </c>
      <c r="B32">
        <f>Данные!F31</f>
        <v>5.33</v>
      </c>
      <c r="C32">
        <f>Данные!G31</f>
        <v>4.8499999999999996</v>
      </c>
      <c r="D32" s="3">
        <f t="shared" si="1"/>
        <v>-2.054091786938007E-3</v>
      </c>
      <c r="E32" s="3">
        <f t="shared" si="2"/>
        <v>-3.1396854060672039E-2</v>
      </c>
      <c r="F32" s="3">
        <f t="shared" si="3"/>
        <v>-3.4451228754245965E-2</v>
      </c>
    </row>
    <row r="33" spans="1:6" x14ac:dyDescent="0.35">
      <c r="A33">
        <f>Данные!I32</f>
        <v>73.52</v>
      </c>
      <c r="B33">
        <f>Данные!F32</f>
        <v>5.3</v>
      </c>
      <c r="C33">
        <f>Данные!G32</f>
        <v>4.82</v>
      </c>
      <c r="D33" s="3">
        <f t="shared" si="1"/>
        <v>7.7832030786369024E-3</v>
      </c>
      <c r="E33" s="3">
        <f t="shared" si="2"/>
        <v>-5.6444176196770697E-3</v>
      </c>
      <c r="F33" s="3">
        <f t="shared" si="3"/>
        <v>-6.2047768868827577E-3</v>
      </c>
    </row>
    <row r="34" spans="1:6" x14ac:dyDescent="0.35">
      <c r="A34">
        <f>Данные!I33</f>
        <v>72.14</v>
      </c>
      <c r="B34">
        <f>Данные!F33</f>
        <v>5.67</v>
      </c>
      <c r="C34">
        <f>Данные!G33</f>
        <v>5.14</v>
      </c>
      <c r="D34" s="3">
        <f t="shared" si="1"/>
        <v>-1.8948802572038573E-2</v>
      </c>
      <c r="E34" s="3">
        <f t="shared" si="2"/>
        <v>6.7482297181584647E-2</v>
      </c>
      <c r="F34" s="3">
        <f t="shared" si="3"/>
        <v>6.4279151404564583E-2</v>
      </c>
    </row>
    <row r="35" spans="1:6" x14ac:dyDescent="0.35">
      <c r="A35">
        <f>Данные!I34</f>
        <v>72.64</v>
      </c>
      <c r="B35">
        <f>Данные!F34</f>
        <v>5.4</v>
      </c>
      <c r="C35">
        <f>Данные!G34</f>
        <v>4.9000000000000004</v>
      </c>
      <c r="D35" s="3">
        <f t="shared" si="1"/>
        <v>6.9070588176448804E-3</v>
      </c>
      <c r="E35" s="3">
        <f t="shared" si="2"/>
        <v>-4.8790164169431945E-2</v>
      </c>
      <c r="F35" s="3">
        <f t="shared" si="3"/>
        <v>-4.7817874350492638E-2</v>
      </c>
    </row>
    <row r="36" spans="1:6" x14ac:dyDescent="0.35">
      <c r="A36">
        <f>Данные!I35</f>
        <v>74.19</v>
      </c>
      <c r="B36">
        <f>Данные!F35</f>
        <v>5.2</v>
      </c>
      <c r="C36">
        <f>Данные!G35</f>
        <v>4.76</v>
      </c>
      <c r="D36" s="3">
        <f t="shared" si="1"/>
        <v>2.1113635908396652E-2</v>
      </c>
      <c r="E36" s="3">
        <f t="shared" si="2"/>
        <v>-3.7740327982847086E-2</v>
      </c>
      <c r="F36" s="3">
        <f t="shared" si="3"/>
        <v>-2.8987536873252413E-2</v>
      </c>
    </row>
    <row r="37" spans="1:6" x14ac:dyDescent="0.35">
      <c r="A37">
        <f>Данные!I36</f>
        <v>75.7</v>
      </c>
      <c r="B37">
        <f>Данные!F36</f>
        <v>3.8</v>
      </c>
      <c r="C37">
        <f>Данные!G36</f>
        <v>3.43</v>
      </c>
      <c r="D37" s="3">
        <f t="shared" si="1"/>
        <v>2.0148790241968688E-2</v>
      </c>
      <c r="E37" s="3">
        <f t="shared" si="2"/>
        <v>-0.31365755885504165</v>
      </c>
      <c r="F37" s="3">
        <f t="shared" si="3"/>
        <v>-0.32768740706547994</v>
      </c>
    </row>
    <row r="38" spans="1:6" x14ac:dyDescent="0.35">
      <c r="A38">
        <f>Данные!I37</f>
        <v>74.180000000000007</v>
      </c>
      <c r="B38">
        <f>Данные!F37</f>
        <v>4.2300000000000004</v>
      </c>
      <c r="C38">
        <f>Данные!G37</f>
        <v>3.82</v>
      </c>
      <c r="D38" s="3">
        <f t="shared" si="1"/>
        <v>-2.0283588381958248E-2</v>
      </c>
      <c r="E38" s="3">
        <f t="shared" si="2"/>
        <v>0.10720092632584673</v>
      </c>
      <c r="F38" s="3">
        <f t="shared" si="3"/>
        <v>0.10769016144063512</v>
      </c>
    </row>
    <row r="39" spans="1:6" x14ac:dyDescent="0.35">
      <c r="A39">
        <f>Данные!I38</f>
        <v>76.709999999999994</v>
      </c>
      <c r="B39">
        <f>Данные!F38</f>
        <v>2.89</v>
      </c>
      <c r="C39">
        <f>Данные!G38</f>
        <v>2.5299999999999998</v>
      </c>
      <c r="D39" s="3">
        <f t="shared" si="1"/>
        <v>3.353750590975995E-2</v>
      </c>
      <c r="E39" s="3">
        <f t="shared" si="2"/>
        <v>-0.38094549093384583</v>
      </c>
      <c r="F39" s="3">
        <f t="shared" si="3"/>
        <v>-0.41203111987905494</v>
      </c>
    </row>
    <row r="40" spans="1:6" x14ac:dyDescent="0.35">
      <c r="A40">
        <f>Данные!I39</f>
        <v>77.03</v>
      </c>
      <c r="B40">
        <f>Данные!F39</f>
        <v>2.77</v>
      </c>
      <c r="C40">
        <f>Данные!G39</f>
        <v>2.44</v>
      </c>
      <c r="D40" s="3">
        <f t="shared" si="1"/>
        <v>4.1628783936695389E-3</v>
      </c>
      <c r="E40" s="3">
        <f t="shared" si="2"/>
        <v>-4.2409181925093742E-2</v>
      </c>
      <c r="F40" s="3">
        <f t="shared" si="3"/>
        <v>-3.6221263434318272E-2</v>
      </c>
    </row>
    <row r="41" spans="1:6" x14ac:dyDescent="0.35">
      <c r="A41">
        <f>Данные!I40</f>
        <v>77.849999999999994</v>
      </c>
      <c r="B41">
        <f>Данные!F40</f>
        <v>2.67</v>
      </c>
      <c r="C41">
        <f>Данные!G40</f>
        <v>2.39</v>
      </c>
      <c r="D41" s="3">
        <f t="shared" si="1"/>
        <v>1.0588941915132847E-2</v>
      </c>
      <c r="E41" s="3">
        <f t="shared" si="2"/>
        <v>-3.676884778708904E-2</v>
      </c>
      <c r="F41" s="3">
        <f t="shared" si="3"/>
        <v>-2.0704673361691166E-2</v>
      </c>
    </row>
    <row r="42" spans="1:6" x14ac:dyDescent="0.35">
      <c r="A42">
        <f>Данные!I41</f>
        <v>78.459999999999994</v>
      </c>
      <c r="B42">
        <f>Данные!F41</f>
        <v>2.4700000000000002</v>
      </c>
      <c r="C42">
        <f>Данные!G41</f>
        <v>2.19</v>
      </c>
      <c r="D42" s="3">
        <f t="shared" si="1"/>
        <v>7.8050425013991218E-3</v>
      </c>
      <c r="E42" s="3">
        <f t="shared" si="2"/>
        <v>-7.7860321772272173E-2</v>
      </c>
      <c r="F42" s="3">
        <f t="shared" si="3"/>
        <v>-8.7391822115009968E-2</v>
      </c>
    </row>
    <row r="43" spans="1:6" x14ac:dyDescent="0.35">
      <c r="A43">
        <f>Данные!I42</f>
        <v>78.14</v>
      </c>
      <c r="B43">
        <f>Данные!F42</f>
        <v>1.63</v>
      </c>
      <c r="C43">
        <f>Данные!G42</f>
        <v>1.4</v>
      </c>
      <c r="D43" s="3">
        <f t="shared" si="1"/>
        <v>-4.0868511544818742E-3</v>
      </c>
      <c r="E43" s="3">
        <f t="shared" si="2"/>
        <v>-0.415638135821215</v>
      </c>
      <c r="F43" s="3">
        <f t="shared" si="3"/>
        <v>-0.44742930720719659</v>
      </c>
    </row>
    <row r="44" spans="1:6" x14ac:dyDescent="0.35">
      <c r="A44">
        <f>Данные!I43</f>
        <v>80.260000000000005</v>
      </c>
      <c r="B44">
        <f>Данные!F43</f>
        <v>1.49</v>
      </c>
      <c r="C44">
        <f>Данные!G43</f>
        <v>1.3</v>
      </c>
      <c r="D44" s="3">
        <f t="shared" si="1"/>
        <v>2.6769275211846178E-2</v>
      </c>
      <c r="E44" s="3">
        <f t="shared" si="2"/>
        <v>-8.9803894861303135E-2</v>
      </c>
      <c r="F44" s="3">
        <f t="shared" si="3"/>
        <v>-7.4107972153721724E-2</v>
      </c>
    </row>
    <row r="45" spans="1:6" x14ac:dyDescent="0.35">
      <c r="A45">
        <f>Данные!I44</f>
        <v>79.16</v>
      </c>
      <c r="B45">
        <f>Данные!F44</f>
        <v>1.35</v>
      </c>
      <c r="C45">
        <f>Данные!G44</f>
        <v>1.1499999999999999</v>
      </c>
      <c r="D45" s="3">
        <f t="shared" si="1"/>
        <v>-1.3800244104405836E-2</v>
      </c>
      <c r="E45" s="3">
        <f t="shared" si="2"/>
        <v>-9.8671527507029663E-2</v>
      </c>
      <c r="F45" s="3">
        <f t="shared" si="3"/>
        <v>-0.12260232209233252</v>
      </c>
    </row>
    <row r="46" spans="1:6" x14ac:dyDescent="0.35">
      <c r="A46">
        <f>Данные!I45</f>
        <v>78.87</v>
      </c>
      <c r="B46">
        <f>Данные!F45</f>
        <v>1.37</v>
      </c>
      <c r="C46">
        <f>Данные!G45</f>
        <v>1.1599999999999999</v>
      </c>
      <c r="D46" s="3">
        <f t="shared" si="1"/>
        <v>-3.6701933244653448E-3</v>
      </c>
      <c r="E46" s="3">
        <f t="shared" si="2"/>
        <v>1.4706147389695487E-2</v>
      </c>
      <c r="F46" s="3">
        <f t="shared" si="3"/>
        <v>8.6580627431145311E-3</v>
      </c>
    </row>
    <row r="47" spans="1:6" x14ac:dyDescent="0.35">
      <c r="A47">
        <f>Данные!I46</f>
        <v>80.36</v>
      </c>
      <c r="B47">
        <f>Данные!F46</f>
        <v>1.1000000000000001</v>
      </c>
      <c r="C47">
        <f>Данные!G46</f>
        <v>0.93</v>
      </c>
      <c r="D47" s="3">
        <f t="shared" si="1"/>
        <v>1.8715612536834004E-2</v>
      </c>
      <c r="E47" s="3">
        <f t="shared" si="2"/>
        <v>-0.21950056003570867</v>
      </c>
      <c r="F47" s="3">
        <f t="shared" si="3"/>
        <v>-0.22099069795310858</v>
      </c>
    </row>
    <row r="48" spans="1:6" x14ac:dyDescent="0.35">
      <c r="A48">
        <f>Данные!I47</f>
        <v>79.319999999999993</v>
      </c>
      <c r="B48">
        <f>Данные!F47</f>
        <v>1.25</v>
      </c>
      <c r="C48">
        <f>Данные!G47</f>
        <v>1.03</v>
      </c>
      <c r="D48" s="3">
        <f t="shared" si="1"/>
        <v>-1.302623629513849E-2</v>
      </c>
      <c r="E48" s="3">
        <f t="shared" si="2"/>
        <v>0.1278333715098848</v>
      </c>
      <c r="F48" s="3">
        <f t="shared" si="3"/>
        <v>0.10212949507637975</v>
      </c>
    </row>
    <row r="49" spans="1:6" x14ac:dyDescent="0.35">
      <c r="A49">
        <f>Данные!I48</f>
        <v>79.239999999999995</v>
      </c>
      <c r="B49">
        <f>Данные!F48</f>
        <v>1.1100000000000001</v>
      </c>
      <c r="C49">
        <f>Данные!G48</f>
        <v>0.92</v>
      </c>
      <c r="D49" s="3">
        <f t="shared" si="1"/>
        <v>-1.0090818212450574E-3</v>
      </c>
      <c r="E49" s="3">
        <f t="shared" si="2"/>
        <v>-0.11878353598996685</v>
      </c>
      <c r="F49" s="3">
        <f t="shared" si="3"/>
        <v>-0.1129404111805954</v>
      </c>
    </row>
    <row r="50" spans="1:6" x14ac:dyDescent="0.35">
      <c r="A50">
        <f>Данные!I49</f>
        <v>76.25</v>
      </c>
      <c r="B50">
        <f>Данные!F49</f>
        <v>1.56</v>
      </c>
      <c r="C50">
        <f>Данные!G49</f>
        <v>1.28</v>
      </c>
      <c r="D50" s="3">
        <f t="shared" si="1"/>
        <v>-3.8463806342829143E-2</v>
      </c>
      <c r="E50" s="3">
        <f t="shared" si="2"/>
        <v>0.3403258059372028</v>
      </c>
      <c r="F50" s="3">
        <f t="shared" si="3"/>
        <v>0.33024168687057681</v>
      </c>
    </row>
    <row r="51" spans="1:6" x14ac:dyDescent="0.35">
      <c r="A51">
        <f>Данные!I50</f>
        <v>75.209999999999994</v>
      </c>
      <c r="B51">
        <f>Данные!F50</f>
        <v>2.13</v>
      </c>
      <c r="C51">
        <f>Данные!G50</f>
        <v>1.77</v>
      </c>
      <c r="D51" s="3">
        <f t="shared" si="1"/>
        <v>-1.3733214649209393E-2</v>
      </c>
      <c r="E51" s="3">
        <f t="shared" si="2"/>
        <v>0.31143615845988792</v>
      </c>
      <c r="F51" s="3">
        <f t="shared" si="3"/>
        <v>0.32411946865421198</v>
      </c>
    </row>
    <row r="52" spans="1:6" x14ac:dyDescent="0.35">
      <c r="A52">
        <f>Данные!I51</f>
        <v>75.260000000000005</v>
      </c>
      <c r="B52">
        <f>Данные!F51</f>
        <v>2</v>
      </c>
      <c r="C52">
        <f>Данные!G51</f>
        <v>1.65</v>
      </c>
      <c r="D52" s="3">
        <f t="shared" si="1"/>
        <v>6.6458432697963593E-4</v>
      </c>
      <c r="E52" s="3">
        <f t="shared" si="2"/>
        <v>-6.2974799161388428E-2</v>
      </c>
      <c r="F52" s="3">
        <f t="shared" si="3"/>
        <v>-7.0204258673248573E-2</v>
      </c>
    </row>
    <row r="53" spans="1:6" x14ac:dyDescent="0.35">
      <c r="A53">
        <f>Данные!I52</f>
        <v>77.23</v>
      </c>
      <c r="B53">
        <f>Данные!F52</f>
        <v>1.44</v>
      </c>
      <c r="C53">
        <f>Данные!G52</f>
        <v>1.2</v>
      </c>
      <c r="D53" s="3">
        <f t="shared" si="1"/>
        <v>2.5839197415881355E-2</v>
      </c>
      <c r="E53" s="3">
        <f t="shared" si="2"/>
        <v>-0.3285040669720361</v>
      </c>
      <c r="F53" s="3">
        <f t="shared" si="3"/>
        <v>-0.31845373111853459</v>
      </c>
    </row>
    <row r="54" spans="1:6" x14ac:dyDescent="0.35">
      <c r="A54">
        <f>Данные!I53</f>
        <v>77.790000000000006</v>
      </c>
      <c r="B54">
        <f>Данные!F53</f>
        <v>1.4</v>
      </c>
      <c r="C54">
        <f>Данные!G53</f>
        <v>1.1599999999999999</v>
      </c>
      <c r="D54" s="3">
        <f t="shared" si="1"/>
        <v>7.2249056375103373E-3</v>
      </c>
      <c r="E54" s="3">
        <f t="shared" si="2"/>
        <v>-2.8170876966696335E-2</v>
      </c>
      <c r="F54" s="3">
        <f t="shared" si="3"/>
        <v>-3.3901551675681339E-2</v>
      </c>
    </row>
    <row r="55" spans="1:6" x14ac:dyDescent="0.35">
      <c r="A55">
        <f>Данные!I54</f>
        <v>76.36</v>
      </c>
      <c r="B55">
        <f>Данные!F54</f>
        <v>1.62</v>
      </c>
      <c r="C55">
        <f>Данные!G54</f>
        <v>1.36</v>
      </c>
      <c r="D55" s="3">
        <f t="shared" si="1"/>
        <v>-1.8553889361135924E-2</v>
      </c>
      <c r="E55" s="3">
        <f t="shared" si="2"/>
        <v>0.14595391262307986</v>
      </c>
      <c r="F55" s="3">
        <f t="shared" si="3"/>
        <v>0.15906469462968748</v>
      </c>
    </row>
    <row r="56" spans="1:6" x14ac:dyDescent="0.35">
      <c r="A56">
        <f>Данные!I55</f>
        <v>75.709999999999994</v>
      </c>
      <c r="B56">
        <f>Данные!F55</f>
        <v>1.81</v>
      </c>
      <c r="C56">
        <f>Данные!G55</f>
        <v>1.5</v>
      </c>
      <c r="D56" s="3">
        <f t="shared" si="1"/>
        <v>-8.548746742331673E-3</v>
      </c>
      <c r="E56" s="3">
        <f t="shared" si="2"/>
        <v>0.11090069603344155</v>
      </c>
      <c r="F56" s="3">
        <f t="shared" si="3"/>
        <v>9.7980408360203608E-2</v>
      </c>
    </row>
    <row r="57" spans="1:6" x14ac:dyDescent="0.35">
      <c r="A57">
        <f>Данные!I56</f>
        <v>74.41</v>
      </c>
      <c r="B57">
        <f>Данные!F56</f>
        <v>1.94</v>
      </c>
      <c r="C57">
        <f>Данные!G56</f>
        <v>1.6</v>
      </c>
      <c r="D57" s="3">
        <f t="shared" si="1"/>
        <v>-1.7319910706045362E-2</v>
      </c>
      <c r="E57" s="3">
        <f t="shared" si="2"/>
        <v>6.9361127797502323E-2</v>
      </c>
      <c r="F57" s="3">
        <f t="shared" si="3"/>
        <v>6.4538521137571164E-2</v>
      </c>
    </row>
    <row r="58" spans="1:6" x14ac:dyDescent="0.35">
      <c r="A58">
        <f>Данные!I57</f>
        <v>74.959999999999994</v>
      </c>
      <c r="B58">
        <f>Данные!F57</f>
        <v>1.8</v>
      </c>
      <c r="C58">
        <f>Данные!G57</f>
        <v>1.46</v>
      </c>
      <c r="D58" s="3">
        <f t="shared" si="1"/>
        <v>7.3642965209968587E-3</v>
      </c>
      <c r="E58" s="3">
        <f t="shared" si="2"/>
        <v>-7.4901308173117714E-2</v>
      </c>
      <c r="F58" s="3">
        <f t="shared" si="3"/>
        <v>-9.1567193525490503E-2</v>
      </c>
    </row>
    <row r="59" spans="1:6" x14ac:dyDescent="0.35">
      <c r="A59">
        <f>Данные!I58</f>
        <v>76.78</v>
      </c>
      <c r="B59">
        <f>Данные!F58</f>
        <v>1.4</v>
      </c>
      <c r="C59">
        <f>Данные!G58</f>
        <v>1.1599999999999999</v>
      </c>
      <c r="D59" s="3">
        <f t="shared" si="1"/>
        <v>2.3989551642485042E-2</v>
      </c>
      <c r="E59" s="3">
        <f t="shared" si="2"/>
        <v>-0.25131442828090622</v>
      </c>
      <c r="F59" s="3">
        <f t="shared" si="3"/>
        <v>-0.23001643060197186</v>
      </c>
    </row>
    <row r="60" spans="1:6" x14ac:dyDescent="0.35">
      <c r="A60">
        <f>Данные!I59</f>
        <v>76.599999999999994</v>
      </c>
      <c r="B60">
        <f>Данные!F59</f>
        <v>1.37</v>
      </c>
      <c r="C60">
        <f>Данные!G59</f>
        <v>1.1100000000000001</v>
      </c>
      <c r="D60" s="3">
        <f t="shared" si="1"/>
        <v>-2.3471128261061702E-3</v>
      </c>
      <c r="E60" s="3">
        <f t="shared" si="2"/>
        <v>-2.1661496781179193E-2</v>
      </c>
      <c r="F60" s="3">
        <f t="shared" si="3"/>
        <v>-4.4059989794030308E-2</v>
      </c>
    </row>
    <row r="61" spans="1:6" x14ac:dyDescent="0.35">
      <c r="A61">
        <f>Данные!I60</f>
        <v>76.23</v>
      </c>
      <c r="B61">
        <f>Данные!F60</f>
        <v>1.31</v>
      </c>
      <c r="C61">
        <f>Данные!G60</f>
        <v>1.06</v>
      </c>
      <c r="D61" s="3">
        <f t="shared" si="1"/>
        <v>-4.8419907463631033E-3</v>
      </c>
      <c r="E61" s="3">
        <f t="shared" si="2"/>
        <v>-4.478360262697343E-2</v>
      </c>
      <c r="F61" s="3">
        <f t="shared" si="3"/>
        <v>-4.6091107200266976E-2</v>
      </c>
    </row>
    <row r="62" spans="1:6" x14ac:dyDescent="0.35">
      <c r="A62">
        <f>Данные!I61</f>
        <v>76.709999999999994</v>
      </c>
      <c r="B62">
        <f>Данные!F61</f>
        <v>1.27</v>
      </c>
      <c r="C62">
        <f>Данные!G61</f>
        <v>1.03</v>
      </c>
      <c r="D62" s="3">
        <f t="shared" si="1"/>
        <v>6.2769919710225037E-3</v>
      </c>
      <c r="E62" s="3">
        <f t="shared" si="2"/>
        <v>-3.1010236742560322E-2</v>
      </c>
      <c r="F62" s="3">
        <f t="shared" si="3"/>
        <v>-2.8710105882431367E-2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Расчеты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Валерий Андрюничев</cp:lastModifiedBy>
  <dcterms:created xsi:type="dcterms:W3CDTF">2018-06-18T15:22:27Z</dcterms:created>
  <dcterms:modified xsi:type="dcterms:W3CDTF">2018-06-19T07:27:28Z</dcterms:modified>
</cp:coreProperties>
</file>