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975"/>
  </bookViews>
  <sheets>
    <sheet name="McD_Deutschland_interests" sheetId="1" r:id="rId1"/>
    <sheet name="Tabelle1" sheetId="2" r:id="rId2"/>
    <sheet name="Tabelle2" sheetId="4" r:id="rId3"/>
    <sheet name="Tabelle3" sheetId="5" r:id="rId4"/>
    <sheet name="Tabelle4" sheetId="6" r:id="rId5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K150" i="1" s="1"/>
  <c r="F151" i="1"/>
  <c r="F152" i="1"/>
  <c r="F153" i="1"/>
  <c r="F2" i="1"/>
  <c r="K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1" i="1"/>
  <c r="K152" i="1"/>
  <c r="K153" i="1"/>
  <c r="E3" i="1"/>
  <c r="J3" i="1" s="1"/>
  <c r="E4" i="1"/>
  <c r="J4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J15" i="1" s="1"/>
  <c r="E16" i="1"/>
  <c r="J16" i="1" s="1"/>
  <c r="E17" i="1"/>
  <c r="J17" i="1" s="1"/>
  <c r="E18" i="1"/>
  <c r="J18" i="1" s="1"/>
  <c r="E19" i="1"/>
  <c r="J19" i="1" s="1"/>
  <c r="E20" i="1"/>
  <c r="J20" i="1" s="1"/>
  <c r="E21" i="1"/>
  <c r="J21" i="1" s="1"/>
  <c r="E23" i="1"/>
  <c r="J23" i="1" s="1"/>
  <c r="E22" i="1"/>
  <c r="J22" i="1" s="1"/>
  <c r="E24" i="1"/>
  <c r="J24" i="1" s="1"/>
  <c r="E25" i="1"/>
  <c r="J25" i="1" s="1"/>
  <c r="E26" i="1"/>
  <c r="J26" i="1" s="1"/>
  <c r="E27" i="1"/>
  <c r="J27" i="1" s="1"/>
  <c r="E28" i="1"/>
  <c r="J28" i="1" s="1"/>
  <c r="E29" i="1"/>
  <c r="J29" i="1" s="1"/>
  <c r="E30" i="1"/>
  <c r="J30" i="1" s="1"/>
  <c r="E31" i="1"/>
  <c r="J31" i="1" s="1"/>
  <c r="E32" i="1"/>
  <c r="J32" i="1" s="1"/>
  <c r="E33" i="1"/>
  <c r="J33" i="1" s="1"/>
  <c r="E34" i="1"/>
  <c r="J34" i="1" s="1"/>
  <c r="E35" i="1"/>
  <c r="J35" i="1" s="1"/>
  <c r="E36" i="1"/>
  <c r="J36" i="1" s="1"/>
  <c r="E37" i="1"/>
  <c r="J37" i="1" s="1"/>
  <c r="E38" i="1"/>
  <c r="J38" i="1" s="1"/>
  <c r="E39" i="1"/>
  <c r="J39" i="1" s="1"/>
  <c r="E40" i="1"/>
  <c r="J40" i="1" s="1"/>
  <c r="E41" i="1"/>
  <c r="J41" i="1" s="1"/>
  <c r="E43" i="1"/>
  <c r="J43" i="1" s="1"/>
  <c r="E42" i="1"/>
  <c r="J42" i="1" s="1"/>
  <c r="E44" i="1"/>
  <c r="J44" i="1" s="1"/>
  <c r="E45" i="1"/>
  <c r="J45" i="1" s="1"/>
  <c r="E46" i="1"/>
  <c r="J46" i="1" s="1"/>
  <c r="E47" i="1"/>
  <c r="J47" i="1" s="1"/>
  <c r="E49" i="1"/>
  <c r="J49" i="1" s="1"/>
  <c r="E48" i="1"/>
  <c r="J48" i="1" s="1"/>
  <c r="E50" i="1"/>
  <c r="J50" i="1" s="1"/>
  <c r="E51" i="1"/>
  <c r="J51" i="1" s="1"/>
  <c r="E54" i="1"/>
  <c r="J54" i="1" s="1"/>
  <c r="E53" i="1"/>
  <c r="J53" i="1" s="1"/>
  <c r="E52" i="1"/>
  <c r="J52" i="1" s="1"/>
  <c r="E56" i="1"/>
  <c r="J56" i="1" s="1"/>
  <c r="E55" i="1"/>
  <c r="J55" i="1" s="1"/>
  <c r="E57" i="1"/>
  <c r="J57" i="1" s="1"/>
  <c r="E59" i="1"/>
  <c r="J59" i="1" s="1"/>
  <c r="E58" i="1"/>
  <c r="J58" i="1" s="1"/>
  <c r="E60" i="1"/>
  <c r="J60" i="1" s="1"/>
  <c r="E61" i="1"/>
  <c r="J61" i="1" s="1"/>
  <c r="E63" i="1"/>
  <c r="J63" i="1" s="1"/>
  <c r="E62" i="1"/>
  <c r="J62" i="1" s="1"/>
  <c r="E65" i="1"/>
  <c r="J65" i="1" s="1"/>
  <c r="E64" i="1"/>
  <c r="J64" i="1" s="1"/>
  <c r="E66" i="1"/>
  <c r="J66" i="1" s="1"/>
  <c r="E67" i="1"/>
  <c r="J67" i="1" s="1"/>
  <c r="E68" i="1"/>
  <c r="J68" i="1" s="1"/>
  <c r="E69" i="1"/>
  <c r="J69" i="1" s="1"/>
  <c r="E70" i="1"/>
  <c r="J70" i="1" s="1"/>
  <c r="E71" i="1"/>
  <c r="J71" i="1" s="1"/>
  <c r="E72" i="1"/>
  <c r="J72" i="1" s="1"/>
  <c r="E74" i="1"/>
  <c r="J74" i="1" s="1"/>
  <c r="E73" i="1"/>
  <c r="J73" i="1" s="1"/>
  <c r="E75" i="1"/>
  <c r="J75" i="1" s="1"/>
  <c r="E76" i="1"/>
  <c r="J76" i="1" s="1"/>
  <c r="E77" i="1"/>
  <c r="J77" i="1" s="1"/>
  <c r="E78" i="1"/>
  <c r="J78" i="1" s="1"/>
  <c r="E79" i="1"/>
  <c r="J79" i="1" s="1"/>
  <c r="E80" i="1"/>
  <c r="J80" i="1" s="1"/>
  <c r="E81" i="1"/>
  <c r="J81" i="1" s="1"/>
  <c r="E82" i="1"/>
  <c r="J82" i="1" s="1"/>
  <c r="E83" i="1"/>
  <c r="J83" i="1" s="1"/>
  <c r="E85" i="1"/>
  <c r="J85" i="1" s="1"/>
  <c r="E84" i="1"/>
  <c r="J84" i="1" s="1"/>
  <c r="E88" i="1"/>
  <c r="J88" i="1" s="1"/>
  <c r="E86" i="1"/>
  <c r="J86" i="1" s="1"/>
  <c r="E87" i="1"/>
  <c r="J87" i="1" s="1"/>
  <c r="E89" i="1"/>
  <c r="J89" i="1" s="1"/>
  <c r="E90" i="1"/>
  <c r="J90" i="1" s="1"/>
  <c r="E93" i="1"/>
  <c r="J93" i="1" s="1"/>
  <c r="E92" i="1"/>
  <c r="J92" i="1" s="1"/>
  <c r="E91" i="1"/>
  <c r="J91" i="1" s="1"/>
  <c r="E98" i="1"/>
  <c r="J98" i="1" s="1"/>
  <c r="E95" i="1"/>
  <c r="J95" i="1" s="1"/>
  <c r="E97" i="1"/>
  <c r="J97" i="1" s="1"/>
  <c r="E96" i="1"/>
  <c r="J96" i="1" s="1"/>
  <c r="E100" i="1"/>
  <c r="J100" i="1" s="1"/>
  <c r="E99" i="1"/>
  <c r="J99" i="1" s="1"/>
  <c r="E94" i="1"/>
  <c r="J94" i="1" s="1"/>
  <c r="E105" i="1"/>
  <c r="J105" i="1" s="1"/>
  <c r="E104" i="1"/>
  <c r="J104" i="1" s="1"/>
  <c r="E101" i="1"/>
  <c r="J101" i="1" s="1"/>
  <c r="E106" i="1"/>
  <c r="J106" i="1" s="1"/>
  <c r="E102" i="1"/>
  <c r="J102" i="1" s="1"/>
  <c r="E103" i="1"/>
  <c r="J103" i="1" s="1"/>
  <c r="E108" i="1"/>
  <c r="J108" i="1" s="1"/>
  <c r="E110" i="1"/>
  <c r="J110" i="1" s="1"/>
  <c r="E109" i="1"/>
  <c r="J109" i="1" s="1"/>
  <c r="E107" i="1"/>
  <c r="J107" i="1" s="1"/>
  <c r="E114" i="1"/>
  <c r="J114" i="1" s="1"/>
  <c r="E112" i="1"/>
  <c r="J112" i="1" s="1"/>
  <c r="E113" i="1"/>
  <c r="J113" i="1" s="1"/>
  <c r="E111" i="1"/>
  <c r="J111" i="1" s="1"/>
  <c r="E115" i="1"/>
  <c r="J115" i="1" s="1"/>
  <c r="E124" i="1"/>
  <c r="J124" i="1" s="1"/>
  <c r="E122" i="1"/>
  <c r="J122" i="1" s="1"/>
  <c r="E117" i="1"/>
  <c r="J117" i="1" s="1"/>
  <c r="E121" i="1"/>
  <c r="J121" i="1" s="1"/>
  <c r="E125" i="1"/>
  <c r="J125" i="1" s="1"/>
  <c r="E123" i="1"/>
  <c r="J123" i="1" s="1"/>
  <c r="E118" i="1"/>
  <c r="J118" i="1" s="1"/>
  <c r="E126" i="1"/>
  <c r="J126" i="1" s="1"/>
  <c r="E119" i="1"/>
  <c r="J119" i="1" s="1"/>
  <c r="E120" i="1"/>
  <c r="J120" i="1" s="1"/>
  <c r="E116" i="1"/>
  <c r="J116" i="1" s="1"/>
  <c r="E130" i="1"/>
  <c r="J130" i="1" s="1"/>
  <c r="E127" i="1"/>
  <c r="J127" i="1" s="1"/>
  <c r="E128" i="1"/>
  <c r="J128" i="1" s="1"/>
  <c r="E131" i="1"/>
  <c r="J131" i="1" s="1"/>
  <c r="E129" i="1"/>
  <c r="J129" i="1" s="1"/>
  <c r="E132" i="1"/>
  <c r="J132" i="1" s="1"/>
  <c r="E136" i="1"/>
  <c r="J136" i="1" s="1"/>
  <c r="E134" i="1"/>
  <c r="J134" i="1" s="1"/>
  <c r="E142" i="1"/>
  <c r="J142" i="1" s="1"/>
  <c r="E135" i="1"/>
  <c r="J135" i="1" s="1"/>
  <c r="E144" i="1"/>
  <c r="J144" i="1" s="1"/>
  <c r="E137" i="1"/>
  <c r="J137" i="1" s="1"/>
  <c r="E143" i="1"/>
  <c r="J143" i="1" s="1"/>
  <c r="E133" i="1"/>
  <c r="J133" i="1" s="1"/>
  <c r="E138" i="1"/>
  <c r="J138" i="1" s="1"/>
  <c r="E140" i="1"/>
  <c r="J140" i="1" s="1"/>
  <c r="E141" i="1"/>
  <c r="J141" i="1" s="1"/>
  <c r="E139" i="1"/>
  <c r="J139" i="1" s="1"/>
  <c r="E149" i="1"/>
  <c r="J149" i="1" s="1"/>
  <c r="E148" i="1"/>
  <c r="J148" i="1" s="1"/>
  <c r="E145" i="1"/>
  <c r="J145" i="1" s="1"/>
  <c r="E153" i="1"/>
  <c r="J153" i="1" s="1"/>
  <c r="E146" i="1"/>
  <c r="J146" i="1" s="1"/>
  <c r="E151" i="1"/>
  <c r="J151" i="1" s="1"/>
  <c r="E152" i="1"/>
  <c r="J152" i="1" s="1"/>
  <c r="E147" i="1"/>
  <c r="J147" i="1" s="1"/>
  <c r="E150" i="1"/>
  <c r="J150" i="1" s="1"/>
  <c r="E2" i="1"/>
  <c r="J2" i="1" s="1"/>
  <c r="D3" i="1"/>
  <c r="I3" i="1" s="1"/>
  <c r="D4" i="1"/>
  <c r="I4" i="1" s="1"/>
  <c r="D5" i="1"/>
  <c r="I5" i="1" s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I13" i="1" s="1"/>
  <c r="D14" i="1"/>
  <c r="I14" i="1" s="1"/>
  <c r="D15" i="1"/>
  <c r="I15" i="1" s="1"/>
  <c r="D16" i="1"/>
  <c r="I16" i="1" s="1"/>
  <c r="D17" i="1"/>
  <c r="I17" i="1" s="1"/>
  <c r="D18" i="1"/>
  <c r="I18" i="1" s="1"/>
  <c r="D19" i="1"/>
  <c r="I19" i="1" s="1"/>
  <c r="D20" i="1"/>
  <c r="I20" i="1" s="1"/>
  <c r="D21" i="1"/>
  <c r="I21" i="1" s="1"/>
  <c r="D23" i="1"/>
  <c r="I23" i="1" s="1"/>
  <c r="D22" i="1"/>
  <c r="I22" i="1" s="1"/>
  <c r="D24" i="1"/>
  <c r="I24" i="1" s="1"/>
  <c r="D25" i="1"/>
  <c r="I25" i="1" s="1"/>
  <c r="D26" i="1"/>
  <c r="I26" i="1" s="1"/>
  <c r="D27" i="1"/>
  <c r="I27" i="1" s="1"/>
  <c r="D28" i="1"/>
  <c r="I28" i="1" s="1"/>
  <c r="D29" i="1"/>
  <c r="I29" i="1" s="1"/>
  <c r="D30" i="1"/>
  <c r="I30" i="1" s="1"/>
  <c r="D31" i="1"/>
  <c r="I31" i="1" s="1"/>
  <c r="D32" i="1"/>
  <c r="I32" i="1" s="1"/>
  <c r="D33" i="1"/>
  <c r="I33" i="1" s="1"/>
  <c r="D34" i="1"/>
  <c r="I34" i="1" s="1"/>
  <c r="D35" i="1"/>
  <c r="I35" i="1" s="1"/>
  <c r="D36" i="1"/>
  <c r="I36" i="1" s="1"/>
  <c r="D37" i="1"/>
  <c r="I37" i="1" s="1"/>
  <c r="D38" i="1"/>
  <c r="I38" i="1" s="1"/>
  <c r="D39" i="1"/>
  <c r="I39" i="1" s="1"/>
  <c r="D40" i="1"/>
  <c r="I40" i="1" s="1"/>
  <c r="D41" i="1"/>
  <c r="I41" i="1" s="1"/>
  <c r="D43" i="1"/>
  <c r="I43" i="1" s="1"/>
  <c r="D42" i="1"/>
  <c r="I42" i="1" s="1"/>
  <c r="D44" i="1"/>
  <c r="I44" i="1" s="1"/>
  <c r="D45" i="1"/>
  <c r="I45" i="1" s="1"/>
  <c r="D46" i="1"/>
  <c r="I46" i="1" s="1"/>
  <c r="D47" i="1"/>
  <c r="I47" i="1" s="1"/>
  <c r="D49" i="1"/>
  <c r="I49" i="1" s="1"/>
  <c r="D48" i="1"/>
  <c r="I48" i="1" s="1"/>
  <c r="D50" i="1"/>
  <c r="I50" i="1" s="1"/>
  <c r="D51" i="1"/>
  <c r="I51" i="1" s="1"/>
  <c r="D54" i="1"/>
  <c r="I54" i="1" s="1"/>
  <c r="D53" i="1"/>
  <c r="I53" i="1" s="1"/>
  <c r="D52" i="1"/>
  <c r="I52" i="1" s="1"/>
  <c r="D56" i="1"/>
  <c r="I56" i="1" s="1"/>
  <c r="D55" i="1"/>
  <c r="I55" i="1" s="1"/>
  <c r="D57" i="1"/>
  <c r="I57" i="1" s="1"/>
  <c r="D59" i="1"/>
  <c r="I59" i="1" s="1"/>
  <c r="D58" i="1"/>
  <c r="I58" i="1" s="1"/>
  <c r="D60" i="1"/>
  <c r="I60" i="1" s="1"/>
  <c r="D61" i="1"/>
  <c r="I61" i="1" s="1"/>
  <c r="D63" i="1"/>
  <c r="I63" i="1" s="1"/>
  <c r="D62" i="1"/>
  <c r="I62" i="1" s="1"/>
  <c r="D65" i="1"/>
  <c r="I65" i="1" s="1"/>
  <c r="D64" i="1"/>
  <c r="I64" i="1" s="1"/>
  <c r="D66" i="1"/>
  <c r="I66" i="1" s="1"/>
  <c r="D67" i="1"/>
  <c r="I67" i="1" s="1"/>
  <c r="D68" i="1"/>
  <c r="I68" i="1" s="1"/>
  <c r="D69" i="1"/>
  <c r="I69" i="1" s="1"/>
  <c r="D70" i="1"/>
  <c r="I70" i="1" s="1"/>
  <c r="D71" i="1"/>
  <c r="I71" i="1" s="1"/>
  <c r="D72" i="1"/>
  <c r="I72" i="1" s="1"/>
  <c r="D74" i="1"/>
  <c r="I74" i="1" s="1"/>
  <c r="D73" i="1"/>
  <c r="I73" i="1" s="1"/>
  <c r="D75" i="1"/>
  <c r="I75" i="1" s="1"/>
  <c r="D76" i="1"/>
  <c r="I76" i="1" s="1"/>
  <c r="D77" i="1"/>
  <c r="I77" i="1" s="1"/>
  <c r="D78" i="1"/>
  <c r="I78" i="1" s="1"/>
  <c r="D79" i="1"/>
  <c r="I79" i="1" s="1"/>
  <c r="D80" i="1"/>
  <c r="I80" i="1" s="1"/>
  <c r="D81" i="1"/>
  <c r="I81" i="1" s="1"/>
  <c r="D82" i="1"/>
  <c r="I82" i="1" s="1"/>
  <c r="D83" i="1"/>
  <c r="I83" i="1" s="1"/>
  <c r="D85" i="1"/>
  <c r="I85" i="1" s="1"/>
  <c r="D84" i="1"/>
  <c r="I84" i="1" s="1"/>
  <c r="D88" i="1"/>
  <c r="I88" i="1" s="1"/>
  <c r="D86" i="1"/>
  <c r="I86" i="1" s="1"/>
  <c r="D87" i="1"/>
  <c r="I87" i="1" s="1"/>
  <c r="D89" i="1"/>
  <c r="I89" i="1" s="1"/>
  <c r="D90" i="1"/>
  <c r="I90" i="1" s="1"/>
  <c r="D93" i="1"/>
  <c r="I93" i="1" s="1"/>
  <c r="D92" i="1"/>
  <c r="I92" i="1" s="1"/>
  <c r="D91" i="1"/>
  <c r="I91" i="1" s="1"/>
  <c r="D98" i="1"/>
  <c r="I98" i="1" s="1"/>
  <c r="D95" i="1"/>
  <c r="I95" i="1" s="1"/>
  <c r="D97" i="1"/>
  <c r="I97" i="1" s="1"/>
  <c r="D96" i="1"/>
  <c r="I96" i="1" s="1"/>
  <c r="D100" i="1"/>
  <c r="I100" i="1" s="1"/>
  <c r="D99" i="1"/>
  <c r="I99" i="1" s="1"/>
  <c r="D94" i="1"/>
  <c r="I94" i="1" s="1"/>
  <c r="D105" i="1"/>
  <c r="I105" i="1" s="1"/>
  <c r="D104" i="1"/>
  <c r="I104" i="1" s="1"/>
  <c r="D101" i="1"/>
  <c r="I101" i="1" s="1"/>
  <c r="D106" i="1"/>
  <c r="I106" i="1" s="1"/>
  <c r="D102" i="1"/>
  <c r="I102" i="1" s="1"/>
  <c r="D103" i="1"/>
  <c r="I103" i="1" s="1"/>
  <c r="D108" i="1"/>
  <c r="I108" i="1" s="1"/>
  <c r="D110" i="1"/>
  <c r="I110" i="1" s="1"/>
  <c r="D109" i="1"/>
  <c r="I109" i="1" s="1"/>
  <c r="D107" i="1"/>
  <c r="I107" i="1" s="1"/>
  <c r="D114" i="1"/>
  <c r="I114" i="1" s="1"/>
  <c r="D112" i="1"/>
  <c r="I112" i="1" s="1"/>
  <c r="D113" i="1"/>
  <c r="I113" i="1" s="1"/>
  <c r="D111" i="1"/>
  <c r="I111" i="1" s="1"/>
  <c r="D115" i="1"/>
  <c r="I115" i="1" s="1"/>
  <c r="D124" i="1"/>
  <c r="I124" i="1" s="1"/>
  <c r="D122" i="1"/>
  <c r="I122" i="1" s="1"/>
  <c r="D117" i="1"/>
  <c r="I117" i="1" s="1"/>
  <c r="D121" i="1"/>
  <c r="I121" i="1" s="1"/>
  <c r="D125" i="1"/>
  <c r="I125" i="1" s="1"/>
  <c r="D123" i="1"/>
  <c r="I123" i="1" s="1"/>
  <c r="D118" i="1"/>
  <c r="I118" i="1" s="1"/>
  <c r="D126" i="1"/>
  <c r="I126" i="1" s="1"/>
  <c r="D119" i="1"/>
  <c r="I119" i="1" s="1"/>
  <c r="D120" i="1"/>
  <c r="I120" i="1" s="1"/>
  <c r="D116" i="1"/>
  <c r="I116" i="1" s="1"/>
  <c r="D130" i="1"/>
  <c r="I130" i="1" s="1"/>
  <c r="D127" i="1"/>
  <c r="I127" i="1" s="1"/>
  <c r="D128" i="1"/>
  <c r="I128" i="1" s="1"/>
  <c r="D131" i="1"/>
  <c r="I131" i="1" s="1"/>
  <c r="D129" i="1"/>
  <c r="I129" i="1" s="1"/>
  <c r="D132" i="1"/>
  <c r="I132" i="1" s="1"/>
  <c r="D136" i="1"/>
  <c r="I136" i="1" s="1"/>
  <c r="D134" i="1"/>
  <c r="I134" i="1" s="1"/>
  <c r="D142" i="1"/>
  <c r="I142" i="1" s="1"/>
  <c r="D135" i="1"/>
  <c r="I135" i="1" s="1"/>
  <c r="D144" i="1"/>
  <c r="I144" i="1" s="1"/>
  <c r="D137" i="1"/>
  <c r="I137" i="1" s="1"/>
  <c r="D143" i="1"/>
  <c r="I143" i="1" s="1"/>
  <c r="D133" i="1"/>
  <c r="I133" i="1" s="1"/>
  <c r="D138" i="1"/>
  <c r="I138" i="1" s="1"/>
  <c r="D140" i="1"/>
  <c r="I140" i="1" s="1"/>
  <c r="D141" i="1"/>
  <c r="I141" i="1" s="1"/>
  <c r="D139" i="1"/>
  <c r="I139" i="1" s="1"/>
  <c r="D149" i="1"/>
  <c r="I149" i="1" s="1"/>
  <c r="D148" i="1"/>
  <c r="I148" i="1" s="1"/>
  <c r="D145" i="1"/>
  <c r="I145" i="1" s="1"/>
  <c r="D153" i="1"/>
  <c r="I153" i="1" s="1"/>
  <c r="D146" i="1"/>
  <c r="I146" i="1" s="1"/>
  <c r="D151" i="1"/>
  <c r="I151" i="1" s="1"/>
  <c r="D152" i="1"/>
  <c r="I152" i="1" s="1"/>
  <c r="D147" i="1"/>
  <c r="I147" i="1" s="1"/>
  <c r="D150" i="1"/>
  <c r="I150" i="1" s="1"/>
  <c r="D2" i="1"/>
  <c r="I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2" i="1"/>
  <c r="G44" i="1"/>
  <c r="G45" i="1"/>
  <c r="G46" i="1"/>
  <c r="G47" i="1"/>
  <c r="G49" i="1"/>
  <c r="G48" i="1"/>
  <c r="G50" i="1"/>
  <c r="G51" i="1"/>
  <c r="G54" i="1"/>
  <c r="G53" i="1"/>
  <c r="G52" i="1"/>
  <c r="G56" i="1"/>
  <c r="G55" i="1"/>
  <c r="G57" i="1"/>
  <c r="G59" i="1"/>
  <c r="G58" i="1"/>
  <c r="G60" i="1"/>
  <c r="G61" i="1"/>
  <c r="G63" i="1"/>
  <c r="G62" i="1"/>
  <c r="G65" i="1"/>
  <c r="G64" i="1"/>
  <c r="G66" i="1"/>
  <c r="G67" i="1"/>
  <c r="G68" i="1"/>
  <c r="G69" i="1"/>
  <c r="G70" i="1"/>
  <c r="G71" i="1"/>
  <c r="G72" i="1"/>
  <c r="G74" i="1"/>
  <c r="G73" i="1"/>
  <c r="G75" i="1"/>
  <c r="G76" i="1"/>
  <c r="G77" i="1"/>
  <c r="G78" i="1"/>
  <c r="G79" i="1"/>
  <c r="G80" i="1"/>
  <c r="G81" i="1"/>
  <c r="G82" i="1"/>
  <c r="G83" i="1"/>
  <c r="G85" i="1"/>
  <c r="G84" i="1"/>
  <c r="G88" i="1"/>
  <c r="G86" i="1"/>
  <c r="G87" i="1"/>
  <c r="G89" i="1"/>
  <c r="G90" i="1"/>
  <c r="G93" i="1"/>
  <c r="G92" i="1"/>
  <c r="G91" i="1"/>
  <c r="G98" i="1"/>
  <c r="G95" i="1"/>
  <c r="G97" i="1"/>
  <c r="G96" i="1"/>
  <c r="G100" i="1"/>
  <c r="G99" i="1"/>
  <c r="G94" i="1"/>
  <c r="G105" i="1"/>
  <c r="G104" i="1"/>
  <c r="G101" i="1"/>
  <c r="G106" i="1"/>
  <c r="G102" i="1"/>
  <c r="G103" i="1"/>
  <c r="G108" i="1"/>
  <c r="G110" i="1"/>
  <c r="G109" i="1"/>
  <c r="G107" i="1"/>
  <c r="G114" i="1"/>
  <c r="G112" i="1"/>
  <c r="G113" i="1"/>
  <c r="G111" i="1"/>
  <c r="G115" i="1"/>
  <c r="G124" i="1"/>
  <c r="G122" i="1"/>
  <c r="G117" i="1"/>
  <c r="G121" i="1"/>
  <c r="G125" i="1"/>
  <c r="G123" i="1"/>
  <c r="G118" i="1"/>
  <c r="G126" i="1"/>
  <c r="G119" i="1"/>
  <c r="G120" i="1"/>
  <c r="G116" i="1"/>
  <c r="G130" i="1"/>
  <c r="G127" i="1"/>
  <c r="G128" i="1"/>
  <c r="G131" i="1"/>
  <c r="G129" i="1"/>
  <c r="G132" i="1"/>
  <c r="G136" i="1"/>
  <c r="G134" i="1"/>
  <c r="G142" i="1"/>
  <c r="G135" i="1"/>
  <c r="G144" i="1"/>
  <c r="G137" i="1"/>
  <c r="G143" i="1"/>
  <c r="G133" i="1"/>
  <c r="G138" i="1"/>
  <c r="G140" i="1"/>
  <c r="G141" i="1"/>
  <c r="G139" i="1"/>
  <c r="G149" i="1"/>
  <c r="G148" i="1"/>
  <c r="G145" i="1"/>
  <c r="G153" i="1"/>
  <c r="G146" i="1"/>
  <c r="G151" i="1"/>
  <c r="G152" i="1"/>
  <c r="G147" i="1"/>
  <c r="G150" i="1"/>
  <c r="G2" i="1"/>
  <c r="C3" i="1"/>
  <c r="H3" i="1" s="1"/>
  <c r="C4" i="1"/>
  <c r="H4" i="1" s="1"/>
  <c r="C5" i="1"/>
  <c r="H5" i="1" s="1"/>
  <c r="C6" i="1"/>
  <c r="H6" i="1" s="1"/>
  <c r="C7" i="1"/>
  <c r="H7" i="1" s="1"/>
  <c r="C8" i="1"/>
  <c r="H8" i="1" s="1"/>
  <c r="C9" i="1"/>
  <c r="H9" i="1" s="1"/>
  <c r="C10" i="1"/>
  <c r="H10" i="1" s="1"/>
  <c r="C11" i="1"/>
  <c r="H11" i="1" s="1"/>
  <c r="C12" i="1"/>
  <c r="H12" i="1" s="1"/>
  <c r="C13" i="1"/>
  <c r="H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C23" i="1"/>
  <c r="H23" i="1" s="1"/>
  <c r="C22" i="1"/>
  <c r="H22" i="1" s="1"/>
  <c r="C24" i="1"/>
  <c r="H24" i="1" s="1"/>
  <c r="C25" i="1"/>
  <c r="H25" i="1" s="1"/>
  <c r="C26" i="1"/>
  <c r="H26" i="1" s="1"/>
  <c r="C27" i="1"/>
  <c r="H27" i="1" s="1"/>
  <c r="C28" i="1"/>
  <c r="H28" i="1" s="1"/>
  <c r="C29" i="1"/>
  <c r="H29" i="1" s="1"/>
  <c r="C30" i="1"/>
  <c r="H30" i="1" s="1"/>
  <c r="C31" i="1"/>
  <c r="H31" i="1" s="1"/>
  <c r="C32" i="1"/>
  <c r="H32" i="1" s="1"/>
  <c r="C33" i="1"/>
  <c r="H33" i="1" s="1"/>
  <c r="C34" i="1"/>
  <c r="H34" i="1" s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H41" i="1" s="1"/>
  <c r="C43" i="1"/>
  <c r="H43" i="1" s="1"/>
  <c r="C42" i="1"/>
  <c r="H42" i="1" s="1"/>
  <c r="C44" i="1"/>
  <c r="H44" i="1" s="1"/>
  <c r="C45" i="1"/>
  <c r="H45" i="1" s="1"/>
  <c r="C46" i="1"/>
  <c r="H46" i="1" s="1"/>
  <c r="C47" i="1"/>
  <c r="H47" i="1" s="1"/>
  <c r="C49" i="1"/>
  <c r="H49" i="1" s="1"/>
  <c r="C48" i="1"/>
  <c r="H48" i="1" s="1"/>
  <c r="C50" i="1"/>
  <c r="H50" i="1" s="1"/>
  <c r="C51" i="1"/>
  <c r="H51" i="1" s="1"/>
  <c r="C54" i="1"/>
  <c r="H54" i="1" s="1"/>
  <c r="C53" i="1"/>
  <c r="H53" i="1" s="1"/>
  <c r="C52" i="1"/>
  <c r="H52" i="1" s="1"/>
  <c r="C56" i="1"/>
  <c r="H56" i="1" s="1"/>
  <c r="C55" i="1"/>
  <c r="H55" i="1" s="1"/>
  <c r="C57" i="1"/>
  <c r="H57" i="1" s="1"/>
  <c r="C59" i="1"/>
  <c r="H59" i="1" s="1"/>
  <c r="C58" i="1"/>
  <c r="H58" i="1" s="1"/>
  <c r="C60" i="1"/>
  <c r="H60" i="1" s="1"/>
  <c r="C61" i="1"/>
  <c r="H61" i="1" s="1"/>
  <c r="C63" i="1"/>
  <c r="H63" i="1" s="1"/>
  <c r="C62" i="1"/>
  <c r="H62" i="1" s="1"/>
  <c r="C65" i="1"/>
  <c r="H65" i="1" s="1"/>
  <c r="C64" i="1"/>
  <c r="H64" i="1" s="1"/>
  <c r="C66" i="1"/>
  <c r="H66" i="1" s="1"/>
  <c r="C67" i="1"/>
  <c r="H67" i="1" s="1"/>
  <c r="C68" i="1"/>
  <c r="H68" i="1" s="1"/>
  <c r="C69" i="1"/>
  <c r="H69" i="1" s="1"/>
  <c r="C70" i="1"/>
  <c r="H70" i="1" s="1"/>
  <c r="C71" i="1"/>
  <c r="H71" i="1" s="1"/>
  <c r="C72" i="1"/>
  <c r="H72" i="1" s="1"/>
  <c r="C74" i="1"/>
  <c r="H74" i="1" s="1"/>
  <c r="C73" i="1"/>
  <c r="H73" i="1" s="1"/>
  <c r="C75" i="1"/>
  <c r="H75" i="1" s="1"/>
  <c r="C76" i="1"/>
  <c r="H76" i="1" s="1"/>
  <c r="C77" i="1"/>
  <c r="H77" i="1" s="1"/>
  <c r="C78" i="1"/>
  <c r="H78" i="1" s="1"/>
  <c r="C79" i="1"/>
  <c r="H79" i="1" s="1"/>
  <c r="C80" i="1"/>
  <c r="H80" i="1" s="1"/>
  <c r="C81" i="1"/>
  <c r="H81" i="1" s="1"/>
  <c r="C82" i="1"/>
  <c r="H82" i="1" s="1"/>
  <c r="C83" i="1"/>
  <c r="H83" i="1" s="1"/>
  <c r="C85" i="1"/>
  <c r="H85" i="1" s="1"/>
  <c r="C84" i="1"/>
  <c r="H84" i="1" s="1"/>
  <c r="C88" i="1"/>
  <c r="H88" i="1" s="1"/>
  <c r="C86" i="1"/>
  <c r="H86" i="1" s="1"/>
  <c r="C87" i="1"/>
  <c r="H87" i="1" s="1"/>
  <c r="C89" i="1"/>
  <c r="H89" i="1" s="1"/>
  <c r="C90" i="1"/>
  <c r="H90" i="1" s="1"/>
  <c r="C93" i="1"/>
  <c r="H93" i="1" s="1"/>
  <c r="C92" i="1"/>
  <c r="H92" i="1" s="1"/>
  <c r="C91" i="1"/>
  <c r="H91" i="1" s="1"/>
  <c r="C98" i="1"/>
  <c r="H98" i="1" s="1"/>
  <c r="C95" i="1"/>
  <c r="H95" i="1" s="1"/>
  <c r="C97" i="1"/>
  <c r="H97" i="1" s="1"/>
  <c r="C96" i="1"/>
  <c r="H96" i="1" s="1"/>
  <c r="C100" i="1"/>
  <c r="H100" i="1" s="1"/>
  <c r="C99" i="1"/>
  <c r="H99" i="1" s="1"/>
  <c r="C94" i="1"/>
  <c r="H94" i="1" s="1"/>
  <c r="C105" i="1"/>
  <c r="H105" i="1" s="1"/>
  <c r="C104" i="1"/>
  <c r="H104" i="1" s="1"/>
  <c r="C101" i="1"/>
  <c r="H101" i="1" s="1"/>
  <c r="C106" i="1"/>
  <c r="H106" i="1" s="1"/>
  <c r="C102" i="1"/>
  <c r="H102" i="1" s="1"/>
  <c r="C103" i="1"/>
  <c r="H103" i="1" s="1"/>
  <c r="C108" i="1"/>
  <c r="H108" i="1" s="1"/>
  <c r="C110" i="1"/>
  <c r="H110" i="1" s="1"/>
  <c r="C109" i="1"/>
  <c r="H109" i="1" s="1"/>
  <c r="C107" i="1"/>
  <c r="H107" i="1" s="1"/>
  <c r="C114" i="1"/>
  <c r="H114" i="1" s="1"/>
  <c r="C112" i="1"/>
  <c r="H112" i="1" s="1"/>
  <c r="C113" i="1"/>
  <c r="H113" i="1" s="1"/>
  <c r="C111" i="1"/>
  <c r="H111" i="1" s="1"/>
  <c r="C115" i="1"/>
  <c r="H115" i="1" s="1"/>
  <c r="C124" i="1"/>
  <c r="H124" i="1" s="1"/>
  <c r="C122" i="1"/>
  <c r="H122" i="1" s="1"/>
  <c r="C117" i="1"/>
  <c r="H117" i="1" s="1"/>
  <c r="C121" i="1"/>
  <c r="H121" i="1" s="1"/>
  <c r="C125" i="1"/>
  <c r="H125" i="1" s="1"/>
  <c r="C123" i="1"/>
  <c r="H123" i="1" s="1"/>
  <c r="C118" i="1"/>
  <c r="H118" i="1" s="1"/>
  <c r="C126" i="1"/>
  <c r="H126" i="1" s="1"/>
  <c r="C119" i="1"/>
  <c r="H119" i="1" s="1"/>
  <c r="C120" i="1"/>
  <c r="H120" i="1" s="1"/>
  <c r="C116" i="1"/>
  <c r="H116" i="1" s="1"/>
  <c r="C130" i="1"/>
  <c r="H130" i="1" s="1"/>
  <c r="C127" i="1"/>
  <c r="H127" i="1" s="1"/>
  <c r="C128" i="1"/>
  <c r="H128" i="1" s="1"/>
  <c r="C131" i="1"/>
  <c r="H131" i="1" s="1"/>
  <c r="C129" i="1"/>
  <c r="H129" i="1" s="1"/>
  <c r="C132" i="1"/>
  <c r="H132" i="1" s="1"/>
  <c r="C136" i="1"/>
  <c r="H136" i="1" s="1"/>
  <c r="C134" i="1"/>
  <c r="H134" i="1" s="1"/>
  <c r="C142" i="1"/>
  <c r="H142" i="1" s="1"/>
  <c r="C135" i="1"/>
  <c r="H135" i="1" s="1"/>
  <c r="C144" i="1"/>
  <c r="H144" i="1" s="1"/>
  <c r="C137" i="1"/>
  <c r="H137" i="1" s="1"/>
  <c r="C143" i="1"/>
  <c r="H143" i="1" s="1"/>
  <c r="C133" i="1"/>
  <c r="H133" i="1" s="1"/>
  <c r="C138" i="1"/>
  <c r="H138" i="1" s="1"/>
  <c r="C140" i="1"/>
  <c r="H140" i="1" s="1"/>
  <c r="C141" i="1"/>
  <c r="H141" i="1" s="1"/>
  <c r="C139" i="1"/>
  <c r="H139" i="1" s="1"/>
  <c r="C149" i="1"/>
  <c r="H149" i="1" s="1"/>
  <c r="C148" i="1"/>
  <c r="H148" i="1" s="1"/>
  <c r="C145" i="1"/>
  <c r="H145" i="1" s="1"/>
  <c r="C153" i="1"/>
  <c r="H153" i="1" s="1"/>
  <c r="C146" i="1"/>
  <c r="H146" i="1" s="1"/>
  <c r="C151" i="1"/>
  <c r="H151" i="1" s="1"/>
  <c r="C152" i="1"/>
  <c r="H152" i="1" s="1"/>
  <c r="C147" i="1"/>
  <c r="H147" i="1" s="1"/>
  <c r="C150" i="1"/>
  <c r="H150" i="1" s="1"/>
  <c r="C2" i="1"/>
  <c r="H2" i="1" s="1"/>
</calcChain>
</file>

<file path=xl/sharedStrings.xml><?xml version="1.0" encoding="utf-8"?>
<sst xmlns="http://schemas.openxmlformats.org/spreadsheetml/2006/main" count="744" uniqueCount="172">
  <si>
    <t>musician_singer</t>
  </si>
  <si>
    <t>tvshows_drama_actor_hollywood</t>
  </si>
  <si>
    <t>tech</t>
  </si>
  <si>
    <t>youtube</t>
  </si>
  <si>
    <t>politics_news</t>
  </si>
  <si>
    <t>rapper</t>
  </si>
  <si>
    <t>gaming</t>
  </si>
  <si>
    <t>realitytv</t>
  </si>
  <si>
    <t>comedy_funny</t>
  </si>
  <si>
    <t>sport_football</t>
  </si>
  <si>
    <t>mac_iphone</t>
  </si>
  <si>
    <t>wrestling</t>
  </si>
  <si>
    <t>beauty_fashion_shopping</t>
  </si>
  <si>
    <t>restaurant_dining</t>
  </si>
  <si>
    <t>mobile_smartphone</t>
  </si>
  <si>
    <t>advertising</t>
  </si>
  <si>
    <t>airlines_aviation</t>
  </si>
  <si>
    <t>magazine</t>
  </si>
  <si>
    <t>marketing</t>
  </si>
  <si>
    <t>democrat</t>
  </si>
  <si>
    <t>jokes</t>
  </si>
  <si>
    <t>tennis</t>
  </si>
  <si>
    <t>finance_economics</t>
  </si>
  <si>
    <t>newspaper</t>
  </si>
  <si>
    <t>ceo</t>
  </si>
  <si>
    <t>publicrelations</t>
  </si>
  <si>
    <t>ipad</t>
  </si>
  <si>
    <t>blogs</t>
  </si>
  <si>
    <t>automotive</t>
  </si>
  <si>
    <t>basketball</t>
  </si>
  <si>
    <t>peace</t>
  </si>
  <si>
    <t>food_chef</t>
  </si>
  <si>
    <t>astronomy_physics</t>
  </si>
  <si>
    <t>cinema</t>
  </si>
  <si>
    <t>humanrights_activism_justice</t>
  </si>
  <si>
    <t>hacking</t>
  </si>
  <si>
    <t>skateboarding</t>
  </si>
  <si>
    <t>golf</t>
  </si>
  <si>
    <t>liberal</t>
  </si>
  <si>
    <t>buddhism</t>
  </si>
  <si>
    <t>reporter</t>
  </si>
  <si>
    <t>charity_philanthropy</t>
  </si>
  <si>
    <t>director</t>
  </si>
  <si>
    <t>author</t>
  </si>
  <si>
    <t>army_military_veteran</t>
  </si>
  <si>
    <t>weather</t>
  </si>
  <si>
    <t>radio</t>
  </si>
  <si>
    <t>innovation</t>
  </si>
  <si>
    <t>lesbian</t>
  </si>
  <si>
    <t>exercise_fitness</t>
  </si>
  <si>
    <t>developer</t>
  </si>
  <si>
    <t>swimming</t>
  </si>
  <si>
    <t>photography</t>
  </si>
  <si>
    <t>investor</t>
  </si>
  <si>
    <t>racing</t>
  </si>
  <si>
    <t>sustainability_ecology</t>
  </si>
  <si>
    <t>healthcare_medicine</t>
  </si>
  <si>
    <t>parenting</t>
  </si>
  <si>
    <t>hospitality</t>
  </si>
  <si>
    <t>running</t>
  </si>
  <si>
    <t>poker</t>
  </si>
  <si>
    <t>management</t>
  </si>
  <si>
    <t>nature</t>
  </si>
  <si>
    <t>animation</t>
  </si>
  <si>
    <t>nutrition</t>
  </si>
  <si>
    <t>career_employment</t>
  </si>
  <si>
    <t>architecture</t>
  </si>
  <si>
    <t>flash</t>
  </si>
  <si>
    <t>html</t>
  </si>
  <si>
    <t>cycling</t>
  </si>
  <si>
    <t>realestate</t>
  </si>
  <si>
    <t>comics</t>
  </si>
  <si>
    <t>branding</t>
  </si>
  <si>
    <t>guitar</t>
  </si>
  <si>
    <t>geography</t>
  </si>
  <si>
    <t>climatechange</t>
  </si>
  <si>
    <t>history</t>
  </si>
  <si>
    <t>beer</t>
  </si>
  <si>
    <t>horror</t>
  </si>
  <si>
    <t>banking</t>
  </si>
  <si>
    <t>publishing_literature</t>
  </si>
  <si>
    <t>energy</t>
  </si>
  <si>
    <t>pharma</t>
  </si>
  <si>
    <t>chemistry</t>
  </si>
  <si>
    <t>vegetarian</t>
  </si>
  <si>
    <t>philosophy</t>
  </si>
  <si>
    <t>jewish</t>
  </si>
  <si>
    <t>hockey</t>
  </si>
  <si>
    <t>baseball</t>
  </si>
  <si>
    <t>agriculture</t>
  </si>
  <si>
    <t>recipes_cooking</t>
  </si>
  <si>
    <t>linux_opensource</t>
  </si>
  <si>
    <t>drums</t>
  </si>
  <si>
    <t>documentary</t>
  </si>
  <si>
    <t>skiing</t>
  </si>
  <si>
    <t>poverty</t>
  </si>
  <si>
    <t>religion</t>
  </si>
  <si>
    <t>psychology_mentalhealth</t>
  </si>
  <si>
    <t>dance</t>
  </si>
  <si>
    <t>children</t>
  </si>
  <si>
    <t>biology</t>
  </si>
  <si>
    <t>university</t>
  </si>
  <si>
    <t>writing</t>
  </si>
  <si>
    <t>teaching</t>
  </si>
  <si>
    <t>storage</t>
  </si>
  <si>
    <t>baking</t>
  </si>
  <si>
    <t>sociology</t>
  </si>
  <si>
    <t>magician</t>
  </si>
  <si>
    <t>theatre_theater</t>
  </si>
  <si>
    <t>trading</t>
  </si>
  <si>
    <t>ruby</t>
  </si>
  <si>
    <t>etsy_handmade</t>
  </si>
  <si>
    <t>screenwriter</t>
  </si>
  <si>
    <t>meditation</t>
  </si>
  <si>
    <t>astrology</t>
  </si>
  <si>
    <t>gambling</t>
  </si>
  <si>
    <t>construction</t>
  </si>
  <si>
    <t>yoga</t>
  </si>
  <si>
    <t>database</t>
  </si>
  <si>
    <t>gardening</t>
  </si>
  <si>
    <t>multimedia</t>
  </si>
  <si>
    <t>accounting</t>
  </si>
  <si>
    <t>cancer</t>
  </si>
  <si>
    <t>jazz</t>
  </si>
  <si>
    <t>sailing</t>
  </si>
  <si>
    <t>fishing</t>
  </si>
  <si>
    <t>motorcycle</t>
  </si>
  <si>
    <t>filmfestival</t>
  </si>
  <si>
    <t>insurance</t>
  </si>
  <si>
    <t>engineering</t>
  </si>
  <si>
    <t>homeschool_school</t>
  </si>
  <si>
    <t>toys</t>
  </si>
  <si>
    <t>wine</t>
  </si>
  <si>
    <t>genealogy</t>
  </si>
  <si>
    <t>pregnancy</t>
  </si>
  <si>
    <t>linguistics</t>
  </si>
  <si>
    <t>neuroscience</t>
  </si>
  <si>
    <t>anthropology</t>
  </si>
  <si>
    <t>marriage</t>
  </si>
  <si>
    <t>literacy</t>
  </si>
  <si>
    <t>poetry</t>
  </si>
  <si>
    <t>college</t>
  </si>
  <si>
    <t>lawyer_legal</t>
  </si>
  <si>
    <t>java</t>
  </si>
  <si>
    <t>outdoors_hiking</t>
  </si>
  <si>
    <t>nursing</t>
  </si>
  <si>
    <t>python</t>
  </si>
  <si>
    <t>surfing</t>
  </si>
  <si>
    <t>dating</t>
  </si>
  <si>
    <t>anime</t>
  </si>
  <si>
    <t>wedding</t>
  </si>
  <si>
    <t>dental</t>
  </si>
  <si>
    <t>climbing</t>
  </si>
  <si>
    <t>rugby</t>
  </si>
  <si>
    <t>islam</t>
  </si>
  <si>
    <t xml:space="preserve">Interest </t>
  </si>
  <si>
    <t>Deutschland</t>
  </si>
  <si>
    <t>Schweiz</t>
  </si>
  <si>
    <t>hunting</t>
  </si>
  <si>
    <t>romance</t>
  </si>
  <si>
    <t>php</t>
  </si>
  <si>
    <t>piano</t>
  </si>
  <si>
    <t>archaeology</t>
  </si>
  <si>
    <t>composer</t>
  </si>
  <si>
    <t>highered</t>
  </si>
  <si>
    <t>housing</t>
  </si>
  <si>
    <t>fantasy</t>
  </si>
  <si>
    <t>mathematics</t>
  </si>
  <si>
    <t>Addidas</t>
  </si>
  <si>
    <t>perl</t>
  </si>
  <si>
    <t>Loewe</t>
  </si>
  <si>
    <t>Hagebau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</si>
</sst>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McD_Deutschland_interests!$G$1</c:f>
              <c:strCache>
                <c:ptCount val="1"/>
                <c:pt idx="0">
                  <c:v>Deutschland</c:v>
                </c:pt>
              </c:strCache>
            </c:strRef>
          </c:tx>
          <c:invertIfNegative val="0"/>
          <c:cat>
            <c:strRef>
              <c:f>McD_Deutschland_interests!$A$2:$A$153</c:f>
              <c:strCache>
                <c:ptCount val="152"/>
                <c:pt idx="0">
                  <c:v>musician_singer</c:v>
                </c:pt>
                <c:pt idx="1">
                  <c:v>tvshows_drama_actor_hollywood</c:v>
                </c:pt>
                <c:pt idx="2">
                  <c:v>tech</c:v>
                </c:pt>
                <c:pt idx="3">
                  <c:v>youtube</c:v>
                </c:pt>
                <c:pt idx="4">
                  <c:v>politics_news</c:v>
                </c:pt>
                <c:pt idx="5">
                  <c:v>rapper</c:v>
                </c:pt>
                <c:pt idx="6">
                  <c:v>gaming</c:v>
                </c:pt>
                <c:pt idx="7">
                  <c:v>realitytv</c:v>
                </c:pt>
                <c:pt idx="8">
                  <c:v>comedy_funny</c:v>
                </c:pt>
                <c:pt idx="9">
                  <c:v>sport_football</c:v>
                </c:pt>
                <c:pt idx="10">
                  <c:v>mac_iphone</c:v>
                </c:pt>
                <c:pt idx="11">
                  <c:v>wrestling</c:v>
                </c:pt>
                <c:pt idx="12">
                  <c:v>beauty_fashion_shopping</c:v>
                </c:pt>
                <c:pt idx="13">
                  <c:v>restaurant_dining</c:v>
                </c:pt>
                <c:pt idx="14">
                  <c:v>mobile_smartphone</c:v>
                </c:pt>
                <c:pt idx="15">
                  <c:v>advertising</c:v>
                </c:pt>
                <c:pt idx="16">
                  <c:v>airlines_aviation</c:v>
                </c:pt>
                <c:pt idx="17">
                  <c:v>magazine</c:v>
                </c:pt>
                <c:pt idx="18">
                  <c:v>marketing</c:v>
                </c:pt>
                <c:pt idx="19">
                  <c:v>democrat</c:v>
                </c:pt>
                <c:pt idx="20">
                  <c:v>tennis</c:v>
                </c:pt>
                <c:pt idx="21">
                  <c:v>jokes</c:v>
                </c:pt>
                <c:pt idx="22">
                  <c:v>finance_economics</c:v>
                </c:pt>
                <c:pt idx="23">
                  <c:v>newspaper</c:v>
                </c:pt>
                <c:pt idx="24">
                  <c:v>ceo</c:v>
                </c:pt>
                <c:pt idx="25">
                  <c:v>publicrelations</c:v>
                </c:pt>
                <c:pt idx="26">
                  <c:v>ipad</c:v>
                </c:pt>
                <c:pt idx="27">
                  <c:v>blogs</c:v>
                </c:pt>
                <c:pt idx="28">
                  <c:v>automotive</c:v>
                </c:pt>
                <c:pt idx="29">
                  <c:v>basketball</c:v>
                </c:pt>
                <c:pt idx="30">
                  <c:v>peace</c:v>
                </c:pt>
                <c:pt idx="31">
                  <c:v>food_chef</c:v>
                </c:pt>
                <c:pt idx="32">
                  <c:v>astronomy_physics</c:v>
                </c:pt>
                <c:pt idx="33">
                  <c:v>cinema</c:v>
                </c:pt>
                <c:pt idx="34">
                  <c:v>humanrights_activism_justice</c:v>
                </c:pt>
                <c:pt idx="35">
                  <c:v>hacking</c:v>
                </c:pt>
                <c:pt idx="36">
                  <c:v>skateboarding</c:v>
                </c:pt>
                <c:pt idx="37">
                  <c:v>golf</c:v>
                </c:pt>
                <c:pt idx="38">
                  <c:v>liberal</c:v>
                </c:pt>
                <c:pt idx="39">
                  <c:v>buddhism</c:v>
                </c:pt>
                <c:pt idx="40">
                  <c:v>charity_philanthropy</c:v>
                </c:pt>
                <c:pt idx="41">
                  <c:v>reporter</c:v>
                </c:pt>
                <c:pt idx="42">
                  <c:v>director</c:v>
                </c:pt>
                <c:pt idx="43">
                  <c:v>author</c:v>
                </c:pt>
                <c:pt idx="44">
                  <c:v>army_military_veteran</c:v>
                </c:pt>
                <c:pt idx="45">
                  <c:v>weather</c:v>
                </c:pt>
                <c:pt idx="46">
                  <c:v>innovation</c:v>
                </c:pt>
                <c:pt idx="47">
                  <c:v>radio</c:v>
                </c:pt>
                <c:pt idx="48">
                  <c:v>lesbian</c:v>
                </c:pt>
                <c:pt idx="49">
                  <c:v>exercise_fitness</c:v>
                </c:pt>
                <c:pt idx="50">
                  <c:v>photography</c:v>
                </c:pt>
                <c:pt idx="51">
                  <c:v>swimming</c:v>
                </c:pt>
                <c:pt idx="52">
                  <c:v>developer</c:v>
                </c:pt>
                <c:pt idx="53">
                  <c:v>racing</c:v>
                </c:pt>
                <c:pt idx="54">
                  <c:v>investor</c:v>
                </c:pt>
                <c:pt idx="55">
                  <c:v>sustainability_ecology</c:v>
                </c:pt>
                <c:pt idx="56">
                  <c:v>parenting</c:v>
                </c:pt>
                <c:pt idx="57">
                  <c:v>healthcare_medicine</c:v>
                </c:pt>
                <c:pt idx="58">
                  <c:v>hospitality</c:v>
                </c:pt>
                <c:pt idx="59">
                  <c:v>running</c:v>
                </c:pt>
                <c:pt idx="60">
                  <c:v>management</c:v>
                </c:pt>
                <c:pt idx="61">
                  <c:v>poker</c:v>
                </c:pt>
                <c:pt idx="62">
                  <c:v>animation</c:v>
                </c:pt>
                <c:pt idx="63">
                  <c:v>nature</c:v>
                </c:pt>
                <c:pt idx="64">
                  <c:v>nutrition</c:v>
                </c:pt>
                <c:pt idx="65">
                  <c:v>career_employment</c:v>
                </c:pt>
                <c:pt idx="66">
                  <c:v>architecture</c:v>
                </c:pt>
                <c:pt idx="67">
                  <c:v>flash</c:v>
                </c:pt>
                <c:pt idx="68">
                  <c:v>html</c:v>
                </c:pt>
                <c:pt idx="69">
                  <c:v>cycling</c:v>
                </c:pt>
                <c:pt idx="70">
                  <c:v>realestate</c:v>
                </c:pt>
                <c:pt idx="71">
                  <c:v>branding</c:v>
                </c:pt>
                <c:pt idx="72">
                  <c:v>comics</c:v>
                </c:pt>
                <c:pt idx="73">
                  <c:v>guitar</c:v>
                </c:pt>
                <c:pt idx="74">
                  <c:v>geography</c:v>
                </c:pt>
                <c:pt idx="75">
                  <c:v>climatechange</c:v>
                </c:pt>
                <c:pt idx="76">
                  <c:v>history</c:v>
                </c:pt>
                <c:pt idx="77">
                  <c:v>beer</c:v>
                </c:pt>
                <c:pt idx="78">
                  <c:v>horror</c:v>
                </c:pt>
                <c:pt idx="79">
                  <c:v>banking</c:v>
                </c:pt>
                <c:pt idx="80">
                  <c:v>publishing_literature</c:v>
                </c:pt>
                <c:pt idx="81">
                  <c:v>energy</c:v>
                </c:pt>
                <c:pt idx="82">
                  <c:v>chemistry</c:v>
                </c:pt>
                <c:pt idx="83">
                  <c:v>pharma</c:v>
                </c:pt>
                <c:pt idx="84">
                  <c:v>philosophy</c:v>
                </c:pt>
                <c:pt idx="85">
                  <c:v>jewish</c:v>
                </c:pt>
                <c:pt idx="86">
                  <c:v>vegetarian</c:v>
                </c:pt>
                <c:pt idx="87">
                  <c:v>hockey</c:v>
                </c:pt>
                <c:pt idx="88">
                  <c:v>baseball</c:v>
                </c:pt>
                <c:pt idx="89">
                  <c:v>linux_opensource</c:v>
                </c:pt>
                <c:pt idx="90">
                  <c:v>recipes_cooking</c:v>
                </c:pt>
                <c:pt idx="91">
                  <c:v>agriculture</c:v>
                </c:pt>
                <c:pt idx="92">
                  <c:v>dance</c:v>
                </c:pt>
                <c:pt idx="93">
                  <c:v>documentary</c:v>
                </c:pt>
                <c:pt idx="94">
                  <c:v>poverty</c:v>
                </c:pt>
                <c:pt idx="95">
                  <c:v>skiing</c:v>
                </c:pt>
                <c:pt idx="96">
                  <c:v>drums</c:v>
                </c:pt>
                <c:pt idx="97">
                  <c:v>psychology_mentalhealth</c:v>
                </c:pt>
                <c:pt idx="98">
                  <c:v>religion</c:v>
                </c:pt>
                <c:pt idx="99">
                  <c:v>university</c:v>
                </c:pt>
                <c:pt idx="100">
                  <c:v>teaching</c:v>
                </c:pt>
                <c:pt idx="101">
                  <c:v>storage</c:v>
                </c:pt>
                <c:pt idx="102">
                  <c:v>biology</c:v>
                </c:pt>
                <c:pt idx="103">
                  <c:v>children</c:v>
                </c:pt>
                <c:pt idx="104">
                  <c:v>writing</c:v>
                </c:pt>
                <c:pt idx="105">
                  <c:v>theatre_theater</c:v>
                </c:pt>
                <c:pt idx="106">
                  <c:v>baking</c:v>
                </c:pt>
                <c:pt idx="107">
                  <c:v>magician</c:v>
                </c:pt>
                <c:pt idx="108">
                  <c:v>sociology</c:v>
                </c:pt>
                <c:pt idx="109">
                  <c:v>screenwriter</c:v>
                </c:pt>
                <c:pt idx="110">
                  <c:v>ruby</c:v>
                </c:pt>
                <c:pt idx="111">
                  <c:v>etsy_handmade</c:v>
                </c:pt>
                <c:pt idx="112">
                  <c:v>trading</c:v>
                </c:pt>
                <c:pt idx="113">
                  <c:v>meditation</c:v>
                </c:pt>
                <c:pt idx="114">
                  <c:v>sailing</c:v>
                </c:pt>
                <c:pt idx="115">
                  <c:v>construction</c:v>
                </c:pt>
                <c:pt idx="116">
                  <c:v>multimedia</c:v>
                </c:pt>
                <c:pt idx="117">
                  <c:v>cancer</c:v>
                </c:pt>
                <c:pt idx="118">
                  <c:v>jazz</c:v>
                </c:pt>
                <c:pt idx="119">
                  <c:v>yoga</c:v>
                </c:pt>
                <c:pt idx="120">
                  <c:v>gambling</c:v>
                </c:pt>
                <c:pt idx="121">
                  <c:v>gardening</c:v>
                </c:pt>
                <c:pt idx="122">
                  <c:v>astrology</c:v>
                </c:pt>
                <c:pt idx="123">
                  <c:v>database</c:v>
                </c:pt>
                <c:pt idx="124">
                  <c:v>accounting</c:v>
                </c:pt>
                <c:pt idx="125">
                  <c:v>motorcycle</c:v>
                </c:pt>
                <c:pt idx="126">
                  <c:v>filmfestival</c:v>
                </c:pt>
                <c:pt idx="127">
                  <c:v>engineering</c:v>
                </c:pt>
                <c:pt idx="128">
                  <c:v>fishing</c:v>
                </c:pt>
                <c:pt idx="129">
                  <c:v>insurance</c:v>
                </c:pt>
                <c:pt idx="130">
                  <c:v>homeschool_school</c:v>
                </c:pt>
                <c:pt idx="131">
                  <c:v>marriage</c:v>
                </c:pt>
                <c:pt idx="132">
                  <c:v>wine</c:v>
                </c:pt>
                <c:pt idx="133">
                  <c:v>pregnancy</c:v>
                </c:pt>
                <c:pt idx="134">
                  <c:v>toys</c:v>
                </c:pt>
                <c:pt idx="135">
                  <c:v>neuroscience</c:v>
                </c:pt>
                <c:pt idx="136">
                  <c:v>literacy</c:v>
                </c:pt>
                <c:pt idx="137">
                  <c:v>lawyer_legal</c:v>
                </c:pt>
                <c:pt idx="138">
                  <c:v>poetry</c:v>
                </c:pt>
                <c:pt idx="139">
                  <c:v>college</c:v>
                </c:pt>
                <c:pt idx="140">
                  <c:v>genealogy</c:v>
                </c:pt>
                <c:pt idx="141">
                  <c:v>anthropology</c:v>
                </c:pt>
                <c:pt idx="142">
                  <c:v>linguistics</c:v>
                </c:pt>
                <c:pt idx="143">
                  <c:v>nursing</c:v>
                </c:pt>
                <c:pt idx="144">
                  <c:v>surfing</c:v>
                </c:pt>
                <c:pt idx="145">
                  <c:v>wedding</c:v>
                </c:pt>
                <c:pt idx="146">
                  <c:v>outdoors_hiking</c:v>
                </c:pt>
                <c:pt idx="147">
                  <c:v>java</c:v>
                </c:pt>
                <c:pt idx="148">
                  <c:v>dental</c:v>
                </c:pt>
                <c:pt idx="149">
                  <c:v>dating</c:v>
                </c:pt>
                <c:pt idx="150">
                  <c:v>anime</c:v>
                </c:pt>
                <c:pt idx="151">
                  <c:v>python</c:v>
                </c:pt>
              </c:strCache>
            </c:strRef>
          </c:cat>
          <c:val>
            <c:numRef>
              <c:f>McD_Deutschland_interests!$G$2:$G$153</c:f>
              <c:numCache>
                <c:formatCode>General</c:formatCode>
                <c:ptCount val="152"/>
                <c:pt idx="0">
                  <c:v>2.6062639821029081</c:v>
                </c:pt>
                <c:pt idx="1">
                  <c:v>2.3333333333333335</c:v>
                </c:pt>
                <c:pt idx="2">
                  <c:v>1.1968680089485459</c:v>
                </c:pt>
                <c:pt idx="3">
                  <c:v>0.88590604026845643</c:v>
                </c:pt>
                <c:pt idx="4">
                  <c:v>0.81879194630872487</c:v>
                </c:pt>
                <c:pt idx="5">
                  <c:v>0.81431767337807603</c:v>
                </c:pt>
                <c:pt idx="6">
                  <c:v>0.50111856823266221</c:v>
                </c:pt>
                <c:pt idx="7">
                  <c:v>0.4407158836689038</c:v>
                </c:pt>
                <c:pt idx="8">
                  <c:v>0.42953020134228187</c:v>
                </c:pt>
                <c:pt idx="9">
                  <c:v>0.42281879194630873</c:v>
                </c:pt>
                <c:pt idx="10">
                  <c:v>0.40715883668903802</c:v>
                </c:pt>
                <c:pt idx="11">
                  <c:v>0.37807606263982102</c:v>
                </c:pt>
                <c:pt idx="12">
                  <c:v>0.37360178970917224</c:v>
                </c:pt>
                <c:pt idx="13">
                  <c:v>0.34228187919463088</c:v>
                </c:pt>
                <c:pt idx="14">
                  <c:v>0.30201342281879195</c:v>
                </c:pt>
                <c:pt idx="15">
                  <c:v>0.29306487695749439</c:v>
                </c:pt>
                <c:pt idx="16">
                  <c:v>0.29082774049217003</c:v>
                </c:pt>
                <c:pt idx="17">
                  <c:v>0.27293064876957496</c:v>
                </c:pt>
                <c:pt idx="18">
                  <c:v>0.26621923937360181</c:v>
                </c:pt>
                <c:pt idx="19">
                  <c:v>0.26621923937360181</c:v>
                </c:pt>
                <c:pt idx="20">
                  <c:v>0.23713646532438479</c:v>
                </c:pt>
                <c:pt idx="21">
                  <c:v>0.23713646532438479</c:v>
                </c:pt>
                <c:pt idx="22">
                  <c:v>0.2348993288590604</c:v>
                </c:pt>
                <c:pt idx="23">
                  <c:v>0.21923937360178972</c:v>
                </c:pt>
                <c:pt idx="24">
                  <c:v>0.20805369127516779</c:v>
                </c:pt>
                <c:pt idx="25">
                  <c:v>0.19239373601789708</c:v>
                </c:pt>
                <c:pt idx="26">
                  <c:v>0.19015659955257272</c:v>
                </c:pt>
                <c:pt idx="27">
                  <c:v>0.17449664429530201</c:v>
                </c:pt>
                <c:pt idx="28">
                  <c:v>0.17002237136465326</c:v>
                </c:pt>
                <c:pt idx="29">
                  <c:v>0.15883668903803133</c:v>
                </c:pt>
                <c:pt idx="30">
                  <c:v>0.15659955257270694</c:v>
                </c:pt>
                <c:pt idx="31">
                  <c:v>0.14988814317673377</c:v>
                </c:pt>
                <c:pt idx="32">
                  <c:v>0.14541387024608501</c:v>
                </c:pt>
                <c:pt idx="33">
                  <c:v>0.13870246085011187</c:v>
                </c:pt>
                <c:pt idx="34">
                  <c:v>0.13870246085011187</c:v>
                </c:pt>
                <c:pt idx="35">
                  <c:v>0.1319910514541387</c:v>
                </c:pt>
                <c:pt idx="36">
                  <c:v>0.12527964205816555</c:v>
                </c:pt>
                <c:pt idx="37">
                  <c:v>0.12304250559284116</c:v>
                </c:pt>
                <c:pt idx="38">
                  <c:v>0.1029082774049217</c:v>
                </c:pt>
                <c:pt idx="39">
                  <c:v>9.8434004474272932E-2</c:v>
                </c:pt>
                <c:pt idx="40">
                  <c:v>9.6196868008948541E-2</c:v>
                </c:pt>
                <c:pt idx="41">
                  <c:v>9.6196868008948541E-2</c:v>
                </c:pt>
                <c:pt idx="42">
                  <c:v>9.1722595078299773E-2</c:v>
                </c:pt>
                <c:pt idx="43">
                  <c:v>9.1722595078299773E-2</c:v>
                </c:pt>
                <c:pt idx="44">
                  <c:v>8.9485458612975396E-2</c:v>
                </c:pt>
                <c:pt idx="45">
                  <c:v>8.5011185682326629E-2</c:v>
                </c:pt>
                <c:pt idx="46">
                  <c:v>8.2774049217002238E-2</c:v>
                </c:pt>
                <c:pt idx="47">
                  <c:v>8.2774049217002238E-2</c:v>
                </c:pt>
                <c:pt idx="48">
                  <c:v>8.0536912751677847E-2</c:v>
                </c:pt>
                <c:pt idx="49">
                  <c:v>7.3825503355704702E-2</c:v>
                </c:pt>
                <c:pt idx="50">
                  <c:v>7.1588366890380312E-2</c:v>
                </c:pt>
                <c:pt idx="51">
                  <c:v>7.1588366890380312E-2</c:v>
                </c:pt>
                <c:pt idx="52">
                  <c:v>7.1588366890380312E-2</c:v>
                </c:pt>
                <c:pt idx="53">
                  <c:v>6.7114093959731544E-2</c:v>
                </c:pt>
                <c:pt idx="54">
                  <c:v>6.7114093959731544E-2</c:v>
                </c:pt>
                <c:pt idx="55">
                  <c:v>6.2639821029082776E-2</c:v>
                </c:pt>
                <c:pt idx="56">
                  <c:v>6.0402684563758392E-2</c:v>
                </c:pt>
                <c:pt idx="57">
                  <c:v>6.0402684563758392E-2</c:v>
                </c:pt>
                <c:pt idx="58">
                  <c:v>5.8165548098434001E-2</c:v>
                </c:pt>
                <c:pt idx="59">
                  <c:v>5.8165548098434001E-2</c:v>
                </c:pt>
                <c:pt idx="60">
                  <c:v>5.5928411633109618E-2</c:v>
                </c:pt>
                <c:pt idx="61">
                  <c:v>5.5928411633109618E-2</c:v>
                </c:pt>
                <c:pt idx="62">
                  <c:v>4.6979865771812082E-2</c:v>
                </c:pt>
                <c:pt idx="63">
                  <c:v>4.6979865771812082E-2</c:v>
                </c:pt>
                <c:pt idx="64">
                  <c:v>4.6979865771812082E-2</c:v>
                </c:pt>
                <c:pt idx="65">
                  <c:v>4.6979865771812082E-2</c:v>
                </c:pt>
                <c:pt idx="66">
                  <c:v>4.4742729306487698E-2</c:v>
                </c:pt>
                <c:pt idx="67">
                  <c:v>4.4742729306487698E-2</c:v>
                </c:pt>
                <c:pt idx="68">
                  <c:v>4.2505592841163314E-2</c:v>
                </c:pt>
                <c:pt idx="69">
                  <c:v>4.0268456375838924E-2</c:v>
                </c:pt>
                <c:pt idx="70">
                  <c:v>4.0268456375838924E-2</c:v>
                </c:pt>
                <c:pt idx="71">
                  <c:v>4.0268456375838924E-2</c:v>
                </c:pt>
                <c:pt idx="72">
                  <c:v>4.0268456375838924E-2</c:v>
                </c:pt>
                <c:pt idx="73">
                  <c:v>3.803131991051454E-2</c:v>
                </c:pt>
                <c:pt idx="74">
                  <c:v>3.5794183445190156E-2</c:v>
                </c:pt>
                <c:pt idx="75">
                  <c:v>3.3557046979865772E-2</c:v>
                </c:pt>
                <c:pt idx="76">
                  <c:v>3.1319910514541388E-2</c:v>
                </c:pt>
                <c:pt idx="77">
                  <c:v>3.1319910514541388E-2</c:v>
                </c:pt>
                <c:pt idx="78">
                  <c:v>2.9082774049217001E-2</c:v>
                </c:pt>
                <c:pt idx="79">
                  <c:v>2.9082774049217001E-2</c:v>
                </c:pt>
                <c:pt idx="80">
                  <c:v>2.6845637583892617E-2</c:v>
                </c:pt>
                <c:pt idx="81">
                  <c:v>2.6845637583892617E-2</c:v>
                </c:pt>
                <c:pt idx="82">
                  <c:v>2.6845637583892617E-2</c:v>
                </c:pt>
                <c:pt idx="83">
                  <c:v>2.6845637583892617E-2</c:v>
                </c:pt>
                <c:pt idx="84">
                  <c:v>2.4608501118568233E-2</c:v>
                </c:pt>
                <c:pt idx="85">
                  <c:v>2.4608501118568233E-2</c:v>
                </c:pt>
                <c:pt idx="86">
                  <c:v>2.4608501118568233E-2</c:v>
                </c:pt>
                <c:pt idx="87">
                  <c:v>2.4608501118568233E-2</c:v>
                </c:pt>
                <c:pt idx="88">
                  <c:v>2.2371364653243849E-2</c:v>
                </c:pt>
                <c:pt idx="89">
                  <c:v>2.0134228187919462E-2</c:v>
                </c:pt>
                <c:pt idx="90">
                  <c:v>2.0134228187919462E-2</c:v>
                </c:pt>
                <c:pt idx="91">
                  <c:v>2.0134228187919462E-2</c:v>
                </c:pt>
                <c:pt idx="92">
                  <c:v>1.7897091722595078E-2</c:v>
                </c:pt>
                <c:pt idx="93">
                  <c:v>1.7897091722595078E-2</c:v>
                </c:pt>
                <c:pt idx="94">
                  <c:v>1.7897091722595078E-2</c:v>
                </c:pt>
                <c:pt idx="95">
                  <c:v>1.7897091722595078E-2</c:v>
                </c:pt>
                <c:pt idx="96">
                  <c:v>1.7897091722595078E-2</c:v>
                </c:pt>
                <c:pt idx="97">
                  <c:v>1.7897091722595078E-2</c:v>
                </c:pt>
                <c:pt idx="98">
                  <c:v>1.7897091722595078E-2</c:v>
                </c:pt>
                <c:pt idx="99">
                  <c:v>1.5659955257270694E-2</c:v>
                </c:pt>
                <c:pt idx="100">
                  <c:v>1.5659955257270694E-2</c:v>
                </c:pt>
                <c:pt idx="101">
                  <c:v>1.5659955257270694E-2</c:v>
                </c:pt>
                <c:pt idx="102">
                  <c:v>1.5659955257270694E-2</c:v>
                </c:pt>
                <c:pt idx="103">
                  <c:v>1.5659955257270694E-2</c:v>
                </c:pt>
                <c:pt idx="104">
                  <c:v>1.5659955257270694E-2</c:v>
                </c:pt>
                <c:pt idx="105">
                  <c:v>1.3422818791946308E-2</c:v>
                </c:pt>
                <c:pt idx="106">
                  <c:v>1.3422818791946308E-2</c:v>
                </c:pt>
                <c:pt idx="107">
                  <c:v>1.3422818791946308E-2</c:v>
                </c:pt>
                <c:pt idx="108">
                  <c:v>1.3422818791946308E-2</c:v>
                </c:pt>
                <c:pt idx="109">
                  <c:v>1.1185682326621925E-2</c:v>
                </c:pt>
                <c:pt idx="110">
                  <c:v>1.1185682326621925E-2</c:v>
                </c:pt>
                <c:pt idx="111">
                  <c:v>1.1185682326621925E-2</c:v>
                </c:pt>
                <c:pt idx="112">
                  <c:v>1.1185682326621925E-2</c:v>
                </c:pt>
                <c:pt idx="113">
                  <c:v>1.1185682326621925E-2</c:v>
                </c:pt>
                <c:pt idx="114">
                  <c:v>8.948545861297539E-3</c:v>
                </c:pt>
                <c:pt idx="115">
                  <c:v>8.948545861297539E-3</c:v>
                </c:pt>
                <c:pt idx="116">
                  <c:v>8.948545861297539E-3</c:v>
                </c:pt>
                <c:pt idx="117">
                  <c:v>8.948545861297539E-3</c:v>
                </c:pt>
                <c:pt idx="118">
                  <c:v>8.948545861297539E-3</c:v>
                </c:pt>
                <c:pt idx="119">
                  <c:v>8.948545861297539E-3</c:v>
                </c:pt>
                <c:pt idx="120">
                  <c:v>8.948545861297539E-3</c:v>
                </c:pt>
                <c:pt idx="121">
                  <c:v>8.948545861297539E-3</c:v>
                </c:pt>
                <c:pt idx="122">
                  <c:v>8.948545861297539E-3</c:v>
                </c:pt>
                <c:pt idx="123">
                  <c:v>8.948545861297539E-3</c:v>
                </c:pt>
                <c:pt idx="124">
                  <c:v>8.948545861297539E-3</c:v>
                </c:pt>
                <c:pt idx="125">
                  <c:v>6.7114093959731542E-3</c:v>
                </c:pt>
                <c:pt idx="126">
                  <c:v>6.7114093959731542E-3</c:v>
                </c:pt>
                <c:pt idx="127">
                  <c:v>6.7114093959731542E-3</c:v>
                </c:pt>
                <c:pt idx="128">
                  <c:v>6.7114093959731542E-3</c:v>
                </c:pt>
                <c:pt idx="129">
                  <c:v>6.7114093959731542E-3</c:v>
                </c:pt>
                <c:pt idx="130">
                  <c:v>6.7114093959731542E-3</c:v>
                </c:pt>
                <c:pt idx="131">
                  <c:v>4.4742729306487695E-3</c:v>
                </c:pt>
                <c:pt idx="132">
                  <c:v>4.4742729306487695E-3</c:v>
                </c:pt>
                <c:pt idx="133">
                  <c:v>4.4742729306487695E-3</c:v>
                </c:pt>
                <c:pt idx="134">
                  <c:v>4.4742729306487695E-3</c:v>
                </c:pt>
                <c:pt idx="135">
                  <c:v>4.4742729306487695E-3</c:v>
                </c:pt>
                <c:pt idx="136">
                  <c:v>4.4742729306487695E-3</c:v>
                </c:pt>
                <c:pt idx="137">
                  <c:v>4.4742729306487695E-3</c:v>
                </c:pt>
                <c:pt idx="138">
                  <c:v>4.4742729306487695E-3</c:v>
                </c:pt>
                <c:pt idx="139">
                  <c:v>4.4742729306487695E-3</c:v>
                </c:pt>
                <c:pt idx="140">
                  <c:v>4.4742729306487695E-3</c:v>
                </c:pt>
                <c:pt idx="141">
                  <c:v>4.4742729306487695E-3</c:v>
                </c:pt>
                <c:pt idx="142">
                  <c:v>4.4742729306487695E-3</c:v>
                </c:pt>
                <c:pt idx="143">
                  <c:v>2.2371364653243847E-3</c:v>
                </c:pt>
                <c:pt idx="144">
                  <c:v>2.2371364653243847E-3</c:v>
                </c:pt>
                <c:pt idx="145">
                  <c:v>2.2371364653243847E-3</c:v>
                </c:pt>
                <c:pt idx="146">
                  <c:v>2.2371364653243847E-3</c:v>
                </c:pt>
                <c:pt idx="147">
                  <c:v>2.2371364653243847E-3</c:v>
                </c:pt>
                <c:pt idx="148">
                  <c:v>2.2371364653243847E-3</c:v>
                </c:pt>
                <c:pt idx="149">
                  <c:v>2.2371364653243847E-3</c:v>
                </c:pt>
                <c:pt idx="150">
                  <c:v>2.2371364653243847E-3</c:v>
                </c:pt>
                <c:pt idx="151">
                  <c:v>2.2371364653243847E-3</c:v>
                </c:pt>
              </c:numCache>
            </c:numRef>
          </c:val>
        </c:ser>
        <c:ser>
          <c:idx val="1"/>
          <c:order val="1"/>
          <c:tx>
            <c:strRef>
              <c:f>McD_Deutschland_interests!$H$1</c:f>
              <c:strCache>
                <c:ptCount val="1"/>
                <c:pt idx="0">
                  <c:v>Schweiz</c:v>
                </c:pt>
              </c:strCache>
            </c:strRef>
          </c:tx>
          <c:invertIfNegative val="0"/>
          <c:cat>
            <c:strRef>
              <c:f>McD_Deutschland_interests!$A$2:$A$153</c:f>
              <c:strCache>
                <c:ptCount val="152"/>
                <c:pt idx="0">
                  <c:v>musician_singer</c:v>
                </c:pt>
                <c:pt idx="1">
                  <c:v>tvshows_drama_actor_hollywood</c:v>
                </c:pt>
                <c:pt idx="2">
                  <c:v>tech</c:v>
                </c:pt>
                <c:pt idx="3">
                  <c:v>youtube</c:v>
                </c:pt>
                <c:pt idx="4">
                  <c:v>politics_news</c:v>
                </c:pt>
                <c:pt idx="5">
                  <c:v>rapper</c:v>
                </c:pt>
                <c:pt idx="6">
                  <c:v>gaming</c:v>
                </c:pt>
                <c:pt idx="7">
                  <c:v>realitytv</c:v>
                </c:pt>
                <c:pt idx="8">
                  <c:v>comedy_funny</c:v>
                </c:pt>
                <c:pt idx="9">
                  <c:v>sport_football</c:v>
                </c:pt>
                <c:pt idx="10">
                  <c:v>mac_iphone</c:v>
                </c:pt>
                <c:pt idx="11">
                  <c:v>wrestling</c:v>
                </c:pt>
                <c:pt idx="12">
                  <c:v>beauty_fashion_shopping</c:v>
                </c:pt>
                <c:pt idx="13">
                  <c:v>restaurant_dining</c:v>
                </c:pt>
                <c:pt idx="14">
                  <c:v>mobile_smartphone</c:v>
                </c:pt>
                <c:pt idx="15">
                  <c:v>advertising</c:v>
                </c:pt>
                <c:pt idx="16">
                  <c:v>airlines_aviation</c:v>
                </c:pt>
                <c:pt idx="17">
                  <c:v>magazine</c:v>
                </c:pt>
                <c:pt idx="18">
                  <c:v>marketing</c:v>
                </c:pt>
                <c:pt idx="19">
                  <c:v>democrat</c:v>
                </c:pt>
                <c:pt idx="20">
                  <c:v>tennis</c:v>
                </c:pt>
                <c:pt idx="21">
                  <c:v>jokes</c:v>
                </c:pt>
                <c:pt idx="22">
                  <c:v>finance_economics</c:v>
                </c:pt>
                <c:pt idx="23">
                  <c:v>newspaper</c:v>
                </c:pt>
                <c:pt idx="24">
                  <c:v>ceo</c:v>
                </c:pt>
                <c:pt idx="25">
                  <c:v>publicrelations</c:v>
                </c:pt>
                <c:pt idx="26">
                  <c:v>ipad</c:v>
                </c:pt>
                <c:pt idx="27">
                  <c:v>blogs</c:v>
                </c:pt>
                <c:pt idx="28">
                  <c:v>automotive</c:v>
                </c:pt>
                <c:pt idx="29">
                  <c:v>basketball</c:v>
                </c:pt>
                <c:pt idx="30">
                  <c:v>peace</c:v>
                </c:pt>
                <c:pt idx="31">
                  <c:v>food_chef</c:v>
                </c:pt>
                <c:pt idx="32">
                  <c:v>astronomy_physics</c:v>
                </c:pt>
                <c:pt idx="33">
                  <c:v>cinema</c:v>
                </c:pt>
                <c:pt idx="34">
                  <c:v>humanrights_activism_justice</c:v>
                </c:pt>
                <c:pt idx="35">
                  <c:v>hacking</c:v>
                </c:pt>
                <c:pt idx="36">
                  <c:v>skateboarding</c:v>
                </c:pt>
                <c:pt idx="37">
                  <c:v>golf</c:v>
                </c:pt>
                <c:pt idx="38">
                  <c:v>liberal</c:v>
                </c:pt>
                <c:pt idx="39">
                  <c:v>buddhism</c:v>
                </c:pt>
                <c:pt idx="40">
                  <c:v>charity_philanthropy</c:v>
                </c:pt>
                <c:pt idx="41">
                  <c:v>reporter</c:v>
                </c:pt>
                <c:pt idx="42">
                  <c:v>director</c:v>
                </c:pt>
                <c:pt idx="43">
                  <c:v>author</c:v>
                </c:pt>
                <c:pt idx="44">
                  <c:v>army_military_veteran</c:v>
                </c:pt>
                <c:pt idx="45">
                  <c:v>weather</c:v>
                </c:pt>
                <c:pt idx="46">
                  <c:v>innovation</c:v>
                </c:pt>
                <c:pt idx="47">
                  <c:v>radio</c:v>
                </c:pt>
                <c:pt idx="48">
                  <c:v>lesbian</c:v>
                </c:pt>
                <c:pt idx="49">
                  <c:v>exercise_fitness</c:v>
                </c:pt>
                <c:pt idx="50">
                  <c:v>photography</c:v>
                </c:pt>
                <c:pt idx="51">
                  <c:v>swimming</c:v>
                </c:pt>
                <c:pt idx="52">
                  <c:v>developer</c:v>
                </c:pt>
                <c:pt idx="53">
                  <c:v>racing</c:v>
                </c:pt>
                <c:pt idx="54">
                  <c:v>investor</c:v>
                </c:pt>
                <c:pt idx="55">
                  <c:v>sustainability_ecology</c:v>
                </c:pt>
                <c:pt idx="56">
                  <c:v>parenting</c:v>
                </c:pt>
                <c:pt idx="57">
                  <c:v>healthcare_medicine</c:v>
                </c:pt>
                <c:pt idx="58">
                  <c:v>hospitality</c:v>
                </c:pt>
                <c:pt idx="59">
                  <c:v>running</c:v>
                </c:pt>
                <c:pt idx="60">
                  <c:v>management</c:v>
                </c:pt>
                <c:pt idx="61">
                  <c:v>poker</c:v>
                </c:pt>
                <c:pt idx="62">
                  <c:v>animation</c:v>
                </c:pt>
                <c:pt idx="63">
                  <c:v>nature</c:v>
                </c:pt>
                <c:pt idx="64">
                  <c:v>nutrition</c:v>
                </c:pt>
                <c:pt idx="65">
                  <c:v>career_employment</c:v>
                </c:pt>
                <c:pt idx="66">
                  <c:v>architecture</c:v>
                </c:pt>
                <c:pt idx="67">
                  <c:v>flash</c:v>
                </c:pt>
                <c:pt idx="68">
                  <c:v>html</c:v>
                </c:pt>
                <c:pt idx="69">
                  <c:v>cycling</c:v>
                </c:pt>
                <c:pt idx="70">
                  <c:v>realestate</c:v>
                </c:pt>
                <c:pt idx="71">
                  <c:v>branding</c:v>
                </c:pt>
                <c:pt idx="72">
                  <c:v>comics</c:v>
                </c:pt>
                <c:pt idx="73">
                  <c:v>guitar</c:v>
                </c:pt>
                <c:pt idx="74">
                  <c:v>geography</c:v>
                </c:pt>
                <c:pt idx="75">
                  <c:v>climatechange</c:v>
                </c:pt>
                <c:pt idx="76">
                  <c:v>history</c:v>
                </c:pt>
                <c:pt idx="77">
                  <c:v>beer</c:v>
                </c:pt>
                <c:pt idx="78">
                  <c:v>horror</c:v>
                </c:pt>
                <c:pt idx="79">
                  <c:v>banking</c:v>
                </c:pt>
                <c:pt idx="80">
                  <c:v>publishing_literature</c:v>
                </c:pt>
                <c:pt idx="81">
                  <c:v>energy</c:v>
                </c:pt>
                <c:pt idx="82">
                  <c:v>chemistry</c:v>
                </c:pt>
                <c:pt idx="83">
                  <c:v>pharma</c:v>
                </c:pt>
                <c:pt idx="84">
                  <c:v>philosophy</c:v>
                </c:pt>
                <c:pt idx="85">
                  <c:v>jewish</c:v>
                </c:pt>
                <c:pt idx="86">
                  <c:v>vegetarian</c:v>
                </c:pt>
                <c:pt idx="87">
                  <c:v>hockey</c:v>
                </c:pt>
                <c:pt idx="88">
                  <c:v>baseball</c:v>
                </c:pt>
                <c:pt idx="89">
                  <c:v>linux_opensource</c:v>
                </c:pt>
                <c:pt idx="90">
                  <c:v>recipes_cooking</c:v>
                </c:pt>
                <c:pt idx="91">
                  <c:v>agriculture</c:v>
                </c:pt>
                <c:pt idx="92">
                  <c:v>dance</c:v>
                </c:pt>
                <c:pt idx="93">
                  <c:v>documentary</c:v>
                </c:pt>
                <c:pt idx="94">
                  <c:v>poverty</c:v>
                </c:pt>
                <c:pt idx="95">
                  <c:v>skiing</c:v>
                </c:pt>
                <c:pt idx="96">
                  <c:v>drums</c:v>
                </c:pt>
                <c:pt idx="97">
                  <c:v>psychology_mentalhealth</c:v>
                </c:pt>
                <c:pt idx="98">
                  <c:v>religion</c:v>
                </c:pt>
                <c:pt idx="99">
                  <c:v>university</c:v>
                </c:pt>
                <c:pt idx="100">
                  <c:v>teaching</c:v>
                </c:pt>
                <c:pt idx="101">
                  <c:v>storage</c:v>
                </c:pt>
                <c:pt idx="102">
                  <c:v>biology</c:v>
                </c:pt>
                <c:pt idx="103">
                  <c:v>children</c:v>
                </c:pt>
                <c:pt idx="104">
                  <c:v>writing</c:v>
                </c:pt>
                <c:pt idx="105">
                  <c:v>theatre_theater</c:v>
                </c:pt>
                <c:pt idx="106">
                  <c:v>baking</c:v>
                </c:pt>
                <c:pt idx="107">
                  <c:v>magician</c:v>
                </c:pt>
                <c:pt idx="108">
                  <c:v>sociology</c:v>
                </c:pt>
                <c:pt idx="109">
                  <c:v>screenwriter</c:v>
                </c:pt>
                <c:pt idx="110">
                  <c:v>ruby</c:v>
                </c:pt>
                <c:pt idx="111">
                  <c:v>etsy_handmade</c:v>
                </c:pt>
                <c:pt idx="112">
                  <c:v>trading</c:v>
                </c:pt>
                <c:pt idx="113">
                  <c:v>meditation</c:v>
                </c:pt>
                <c:pt idx="114">
                  <c:v>sailing</c:v>
                </c:pt>
                <c:pt idx="115">
                  <c:v>construction</c:v>
                </c:pt>
                <c:pt idx="116">
                  <c:v>multimedia</c:v>
                </c:pt>
                <c:pt idx="117">
                  <c:v>cancer</c:v>
                </c:pt>
                <c:pt idx="118">
                  <c:v>jazz</c:v>
                </c:pt>
                <c:pt idx="119">
                  <c:v>yoga</c:v>
                </c:pt>
                <c:pt idx="120">
                  <c:v>gambling</c:v>
                </c:pt>
                <c:pt idx="121">
                  <c:v>gardening</c:v>
                </c:pt>
                <c:pt idx="122">
                  <c:v>astrology</c:v>
                </c:pt>
                <c:pt idx="123">
                  <c:v>database</c:v>
                </c:pt>
                <c:pt idx="124">
                  <c:v>accounting</c:v>
                </c:pt>
                <c:pt idx="125">
                  <c:v>motorcycle</c:v>
                </c:pt>
                <c:pt idx="126">
                  <c:v>filmfestival</c:v>
                </c:pt>
                <c:pt idx="127">
                  <c:v>engineering</c:v>
                </c:pt>
                <c:pt idx="128">
                  <c:v>fishing</c:v>
                </c:pt>
                <c:pt idx="129">
                  <c:v>insurance</c:v>
                </c:pt>
                <c:pt idx="130">
                  <c:v>homeschool_school</c:v>
                </c:pt>
                <c:pt idx="131">
                  <c:v>marriage</c:v>
                </c:pt>
                <c:pt idx="132">
                  <c:v>wine</c:v>
                </c:pt>
                <c:pt idx="133">
                  <c:v>pregnancy</c:v>
                </c:pt>
                <c:pt idx="134">
                  <c:v>toys</c:v>
                </c:pt>
                <c:pt idx="135">
                  <c:v>neuroscience</c:v>
                </c:pt>
                <c:pt idx="136">
                  <c:v>literacy</c:v>
                </c:pt>
                <c:pt idx="137">
                  <c:v>lawyer_legal</c:v>
                </c:pt>
                <c:pt idx="138">
                  <c:v>poetry</c:v>
                </c:pt>
                <c:pt idx="139">
                  <c:v>college</c:v>
                </c:pt>
                <c:pt idx="140">
                  <c:v>genealogy</c:v>
                </c:pt>
                <c:pt idx="141">
                  <c:v>anthropology</c:v>
                </c:pt>
                <c:pt idx="142">
                  <c:v>linguistics</c:v>
                </c:pt>
                <c:pt idx="143">
                  <c:v>nursing</c:v>
                </c:pt>
                <c:pt idx="144">
                  <c:v>surfing</c:v>
                </c:pt>
                <c:pt idx="145">
                  <c:v>wedding</c:v>
                </c:pt>
                <c:pt idx="146">
                  <c:v>outdoors_hiking</c:v>
                </c:pt>
                <c:pt idx="147">
                  <c:v>java</c:v>
                </c:pt>
                <c:pt idx="148">
                  <c:v>dental</c:v>
                </c:pt>
                <c:pt idx="149">
                  <c:v>dating</c:v>
                </c:pt>
                <c:pt idx="150">
                  <c:v>anime</c:v>
                </c:pt>
                <c:pt idx="151">
                  <c:v>python</c:v>
                </c:pt>
              </c:strCache>
            </c:strRef>
          </c:cat>
          <c:val>
            <c:numRef>
              <c:f>McD_Deutschland_interests!$H$2:$H$153</c:f>
              <c:numCache>
                <c:formatCode>General</c:formatCode>
                <c:ptCount val="152"/>
                <c:pt idx="0">
                  <c:v>2.2352941176470589</c:v>
                </c:pt>
                <c:pt idx="1">
                  <c:v>2.5882352941176472</c:v>
                </c:pt>
                <c:pt idx="2">
                  <c:v>2.3058823529411763</c:v>
                </c:pt>
                <c:pt idx="3">
                  <c:v>0.62352941176470589</c:v>
                </c:pt>
                <c:pt idx="4">
                  <c:v>0.69411764705882351</c:v>
                </c:pt>
                <c:pt idx="5">
                  <c:v>0.97647058823529409</c:v>
                </c:pt>
                <c:pt idx="6">
                  <c:v>0.21176470588235294</c:v>
                </c:pt>
                <c:pt idx="7">
                  <c:v>0.61176470588235299</c:v>
                </c:pt>
                <c:pt idx="8">
                  <c:v>0.51764705882352946</c:v>
                </c:pt>
                <c:pt idx="9">
                  <c:v>0.76470588235294112</c:v>
                </c:pt>
                <c:pt idx="10">
                  <c:v>0.28235294117647058</c:v>
                </c:pt>
                <c:pt idx="11">
                  <c:v>5.8823529411764705E-2</c:v>
                </c:pt>
                <c:pt idx="12">
                  <c:v>0.54117647058823526</c:v>
                </c:pt>
                <c:pt idx="13">
                  <c:v>0.25882352941176473</c:v>
                </c:pt>
                <c:pt idx="14">
                  <c:v>0.38823529411764707</c:v>
                </c:pt>
                <c:pt idx="15">
                  <c:v>0.6588235294117647</c:v>
                </c:pt>
                <c:pt idx="16">
                  <c:v>0.43529411764705883</c:v>
                </c:pt>
                <c:pt idx="17">
                  <c:v>0.32941176470588235</c:v>
                </c:pt>
                <c:pt idx="18">
                  <c:v>0.77647058823529413</c:v>
                </c:pt>
                <c:pt idx="19">
                  <c:v>0.22352941176470589</c:v>
                </c:pt>
                <c:pt idx="20">
                  <c:v>0.37647058823529411</c:v>
                </c:pt>
                <c:pt idx="21">
                  <c:v>0.17647058823529413</c:v>
                </c:pt>
                <c:pt idx="22">
                  <c:v>0.83529411764705885</c:v>
                </c:pt>
                <c:pt idx="23">
                  <c:v>0.22352941176470589</c:v>
                </c:pt>
                <c:pt idx="24">
                  <c:v>0.75294117647058822</c:v>
                </c:pt>
                <c:pt idx="25">
                  <c:v>0.25882352941176473</c:v>
                </c:pt>
                <c:pt idx="26">
                  <c:v>0.17647058823529413</c:v>
                </c:pt>
                <c:pt idx="27">
                  <c:v>0.42352941176470588</c:v>
                </c:pt>
                <c:pt idx="28">
                  <c:v>1.2823529411764707</c:v>
                </c:pt>
                <c:pt idx="29">
                  <c:v>0.25882352941176473</c:v>
                </c:pt>
                <c:pt idx="30">
                  <c:v>0.25882352941176473</c:v>
                </c:pt>
                <c:pt idx="31">
                  <c:v>9.4117647058823528E-2</c:v>
                </c:pt>
                <c:pt idx="32">
                  <c:v>0.10588235294117647</c:v>
                </c:pt>
                <c:pt idx="33">
                  <c:v>8.2352941176470587E-2</c:v>
                </c:pt>
                <c:pt idx="34">
                  <c:v>0.2</c:v>
                </c:pt>
                <c:pt idx="35">
                  <c:v>5.8823529411764705E-2</c:v>
                </c:pt>
                <c:pt idx="36">
                  <c:v>0.14117647058823529</c:v>
                </c:pt>
                <c:pt idx="37">
                  <c:v>5.8823529411764705E-2</c:v>
                </c:pt>
                <c:pt idx="38">
                  <c:v>5.8823529411764705E-2</c:v>
                </c:pt>
                <c:pt idx="39">
                  <c:v>9.4117647058823528E-2</c:v>
                </c:pt>
                <c:pt idx="40">
                  <c:v>0.11764705882352941</c:v>
                </c:pt>
                <c:pt idx="41">
                  <c:v>0.16470588235294117</c:v>
                </c:pt>
                <c:pt idx="42">
                  <c:v>0.12941176470588237</c:v>
                </c:pt>
                <c:pt idx="43">
                  <c:v>0.11764705882352941</c:v>
                </c:pt>
                <c:pt idx="44">
                  <c:v>3.5294117647058823E-2</c:v>
                </c:pt>
                <c:pt idx="45">
                  <c:v>1.1764705882352941E-2</c:v>
                </c:pt>
                <c:pt idx="46">
                  <c:v>0.49411764705882355</c:v>
                </c:pt>
                <c:pt idx="47">
                  <c:v>7.0588235294117646E-2</c:v>
                </c:pt>
                <c:pt idx="48">
                  <c:v>0.10588235294117647</c:v>
                </c:pt>
                <c:pt idx="49">
                  <c:v>3.5294117647058823E-2</c:v>
                </c:pt>
                <c:pt idx="50">
                  <c:v>0.11764705882352941</c:v>
                </c:pt>
                <c:pt idx="51">
                  <c:v>#N/A</c:v>
                </c:pt>
                <c:pt idx="52">
                  <c:v>0.15294117647058825</c:v>
                </c:pt>
                <c:pt idx="53">
                  <c:v>0.30588235294117649</c:v>
                </c:pt>
                <c:pt idx="54">
                  <c:v>0.43529411764705883</c:v>
                </c:pt>
                <c:pt idx="55">
                  <c:v>0.12941176470588237</c:v>
                </c:pt>
                <c:pt idx="56">
                  <c:v>1.1764705882352941E-2</c:v>
                </c:pt>
                <c:pt idx="57">
                  <c:v>1.1764705882352941E-2</c:v>
                </c:pt>
                <c:pt idx="58">
                  <c:v>5.8823529411764705E-2</c:v>
                </c:pt>
                <c:pt idx="59">
                  <c:v>9.4117647058823528E-2</c:v>
                </c:pt>
                <c:pt idx="60">
                  <c:v>0.24705882352941178</c:v>
                </c:pt>
                <c:pt idx="61">
                  <c:v>1.1764705882352941E-2</c:v>
                </c:pt>
                <c:pt idx="62">
                  <c:v>2.3529411764705882E-2</c:v>
                </c:pt>
                <c:pt idx="63">
                  <c:v>5.8823529411764705E-2</c:v>
                </c:pt>
                <c:pt idx="64">
                  <c:v>2.3529411764705882E-2</c:v>
                </c:pt>
                <c:pt idx="65">
                  <c:v>1.1764705882352941E-2</c:v>
                </c:pt>
                <c:pt idx="66">
                  <c:v>9.4117647058823528E-2</c:v>
                </c:pt>
                <c:pt idx="67">
                  <c:v>4.7058823529411764E-2</c:v>
                </c:pt>
                <c:pt idx="68">
                  <c:v>0.30588235294117649</c:v>
                </c:pt>
                <c:pt idx="69">
                  <c:v>0.12941176470588237</c:v>
                </c:pt>
                <c:pt idx="70">
                  <c:v>1.1764705882352941E-2</c:v>
                </c:pt>
                <c:pt idx="71">
                  <c:v>0.12941176470588237</c:v>
                </c:pt>
                <c:pt idx="72">
                  <c:v>1.1764705882352941E-2</c:v>
                </c:pt>
                <c:pt idx="73">
                  <c:v>4.7058823529411764E-2</c:v>
                </c:pt>
                <c:pt idx="74">
                  <c:v>5.8823529411764705E-2</c:v>
                </c:pt>
                <c:pt idx="75">
                  <c:v>0.12941176470588237</c:v>
                </c:pt>
                <c:pt idx="76">
                  <c:v>4.7058823529411764E-2</c:v>
                </c:pt>
                <c:pt idx="77">
                  <c:v>#N/A</c:v>
                </c:pt>
                <c:pt idx="78">
                  <c:v>1.1764705882352941E-2</c:v>
                </c:pt>
                <c:pt idx="79">
                  <c:v>7.0588235294117646E-2</c:v>
                </c:pt>
                <c:pt idx="80">
                  <c:v>2.3529411764705882E-2</c:v>
                </c:pt>
                <c:pt idx="81">
                  <c:v>0.37647058823529411</c:v>
                </c:pt>
                <c:pt idx="82">
                  <c:v>8.2352941176470587E-2</c:v>
                </c:pt>
                <c:pt idx="83">
                  <c:v>0.16470588235294117</c:v>
                </c:pt>
                <c:pt idx="84">
                  <c:v>3.5294117647058823E-2</c:v>
                </c:pt>
                <c:pt idx="85">
                  <c:v>2.3529411764705882E-2</c:v>
                </c:pt>
                <c:pt idx="86">
                  <c:v>#N/A</c:v>
                </c:pt>
                <c:pt idx="87">
                  <c:v>0.24705882352941178</c:v>
                </c:pt>
                <c:pt idx="88">
                  <c:v>4.7058823529411764E-2</c:v>
                </c:pt>
                <c:pt idx="89">
                  <c:v>#N/A</c:v>
                </c:pt>
                <c:pt idx="90">
                  <c:v>#N/A</c:v>
                </c:pt>
                <c:pt idx="91">
                  <c:v>1.1764705882352941E-2</c:v>
                </c:pt>
                <c:pt idx="92">
                  <c:v>1.1764705882352941E-2</c:v>
                </c:pt>
                <c:pt idx="93">
                  <c:v>1.1764705882352941E-2</c:v>
                </c:pt>
                <c:pt idx="94">
                  <c:v>4.7058823529411764E-2</c:v>
                </c:pt>
                <c:pt idx="95">
                  <c:v>9.4117647058823528E-2</c:v>
                </c:pt>
                <c:pt idx="96">
                  <c:v>3.5294117647058823E-2</c:v>
                </c:pt>
                <c:pt idx="97">
                  <c:v>2.3529411764705882E-2</c:v>
                </c:pt>
                <c:pt idx="98">
                  <c:v>#N/A</c:v>
                </c:pt>
                <c:pt idx="99">
                  <c:v>1.1764705882352941E-2</c:v>
                </c:pt>
                <c:pt idx="100">
                  <c:v>5.8823529411764705E-2</c:v>
                </c:pt>
                <c:pt idx="101">
                  <c:v>#N/A</c:v>
                </c:pt>
                <c:pt idx="102">
                  <c:v>3.5294117647058823E-2</c:v>
                </c:pt>
                <c:pt idx="103">
                  <c:v>#N/A</c:v>
                </c:pt>
                <c:pt idx="104">
                  <c:v>#N/A</c:v>
                </c:pt>
                <c:pt idx="105">
                  <c:v>1.1764705882352941E-2</c:v>
                </c:pt>
                <c:pt idx="106">
                  <c:v>2.3529411764705882E-2</c:v>
                </c:pt>
                <c:pt idx="107">
                  <c:v>1.1764705882352941E-2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1.1764705882352941E-2</c:v>
                </c:pt>
                <c:pt idx="112">
                  <c:v>5.8823529411764705E-2</c:v>
                </c:pt>
                <c:pt idx="113">
                  <c:v>#N/A</c:v>
                </c:pt>
                <c:pt idx="114">
                  <c:v>#N/A</c:v>
                </c:pt>
                <c:pt idx="115">
                  <c:v>3.5294117647058823E-2</c:v>
                </c:pt>
                <c:pt idx="116">
                  <c:v>7.0588235294117646E-2</c:v>
                </c:pt>
                <c:pt idx="117">
                  <c:v>5.8823529411764705E-2</c:v>
                </c:pt>
                <c:pt idx="118">
                  <c:v>1.1764705882352941E-2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1.1764705882352941E-2</c:v>
                </c:pt>
                <c:pt idx="123">
                  <c:v>#N/A</c:v>
                </c:pt>
                <c:pt idx="124">
                  <c:v>#N/A</c:v>
                </c:pt>
                <c:pt idx="125">
                  <c:v>4.7058823529411764E-2</c:v>
                </c:pt>
                <c:pt idx="126">
                  <c:v>1.1764705882352941E-2</c:v>
                </c:pt>
                <c:pt idx="127">
                  <c:v>1.1764705882352941E-2</c:v>
                </c:pt>
                <c:pt idx="128">
                  <c:v>#N/A</c:v>
                </c:pt>
                <c:pt idx="129">
                  <c:v>2.3529411764705882E-2</c:v>
                </c:pt>
                <c:pt idx="130">
                  <c:v>#N/A</c:v>
                </c:pt>
                <c:pt idx="131">
                  <c:v>#N/A</c:v>
                </c:pt>
                <c:pt idx="132">
                  <c:v>3.5294117647058823E-2</c:v>
                </c:pt>
                <c:pt idx="133">
                  <c:v>1.1764705882352941E-2</c:v>
                </c:pt>
                <c:pt idx="134">
                  <c:v>#N/A</c:v>
                </c:pt>
                <c:pt idx="135">
                  <c:v>1.1764705882352941E-2</c:v>
                </c:pt>
                <c:pt idx="136">
                  <c:v>#N/A</c:v>
                </c:pt>
                <c:pt idx="137">
                  <c:v>#N/A</c:v>
                </c:pt>
                <c:pt idx="138">
                  <c:v>1.1764705882352941E-2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3.5294117647058823E-2</c:v>
                </c:pt>
                <c:pt idx="145">
                  <c:v>#N/A</c:v>
                </c:pt>
                <c:pt idx="146">
                  <c:v>#N/A</c:v>
                </c:pt>
                <c:pt idx="147">
                  <c:v>1.1764705882352941E-2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McD_Deutschland_interests!$I$1</c:f>
              <c:strCache>
                <c:ptCount val="1"/>
                <c:pt idx="0">
                  <c:v>Addidas</c:v>
                </c:pt>
              </c:strCache>
            </c:strRef>
          </c:tx>
          <c:invertIfNegative val="0"/>
          <c:cat>
            <c:strRef>
              <c:f>McD_Deutschland_interests!$A$2:$A$153</c:f>
              <c:strCache>
                <c:ptCount val="152"/>
                <c:pt idx="0">
                  <c:v>musician_singer</c:v>
                </c:pt>
                <c:pt idx="1">
                  <c:v>tvshows_drama_actor_hollywood</c:v>
                </c:pt>
                <c:pt idx="2">
                  <c:v>tech</c:v>
                </c:pt>
                <c:pt idx="3">
                  <c:v>youtube</c:v>
                </c:pt>
                <c:pt idx="4">
                  <c:v>politics_news</c:v>
                </c:pt>
                <c:pt idx="5">
                  <c:v>rapper</c:v>
                </c:pt>
                <c:pt idx="6">
                  <c:v>gaming</c:v>
                </c:pt>
                <c:pt idx="7">
                  <c:v>realitytv</c:v>
                </c:pt>
                <c:pt idx="8">
                  <c:v>comedy_funny</c:v>
                </c:pt>
                <c:pt idx="9">
                  <c:v>sport_football</c:v>
                </c:pt>
                <c:pt idx="10">
                  <c:v>mac_iphone</c:v>
                </c:pt>
                <c:pt idx="11">
                  <c:v>wrestling</c:v>
                </c:pt>
                <c:pt idx="12">
                  <c:v>beauty_fashion_shopping</c:v>
                </c:pt>
                <c:pt idx="13">
                  <c:v>restaurant_dining</c:v>
                </c:pt>
                <c:pt idx="14">
                  <c:v>mobile_smartphone</c:v>
                </c:pt>
                <c:pt idx="15">
                  <c:v>advertising</c:v>
                </c:pt>
                <c:pt idx="16">
                  <c:v>airlines_aviation</c:v>
                </c:pt>
                <c:pt idx="17">
                  <c:v>magazine</c:v>
                </c:pt>
                <c:pt idx="18">
                  <c:v>marketing</c:v>
                </c:pt>
                <c:pt idx="19">
                  <c:v>democrat</c:v>
                </c:pt>
                <c:pt idx="20">
                  <c:v>tennis</c:v>
                </c:pt>
                <c:pt idx="21">
                  <c:v>jokes</c:v>
                </c:pt>
                <c:pt idx="22">
                  <c:v>finance_economics</c:v>
                </c:pt>
                <c:pt idx="23">
                  <c:v>newspaper</c:v>
                </c:pt>
                <c:pt idx="24">
                  <c:v>ceo</c:v>
                </c:pt>
                <c:pt idx="25">
                  <c:v>publicrelations</c:v>
                </c:pt>
                <c:pt idx="26">
                  <c:v>ipad</c:v>
                </c:pt>
                <c:pt idx="27">
                  <c:v>blogs</c:v>
                </c:pt>
                <c:pt idx="28">
                  <c:v>automotive</c:v>
                </c:pt>
                <c:pt idx="29">
                  <c:v>basketball</c:v>
                </c:pt>
                <c:pt idx="30">
                  <c:v>peace</c:v>
                </c:pt>
                <c:pt idx="31">
                  <c:v>food_chef</c:v>
                </c:pt>
                <c:pt idx="32">
                  <c:v>astronomy_physics</c:v>
                </c:pt>
                <c:pt idx="33">
                  <c:v>cinema</c:v>
                </c:pt>
                <c:pt idx="34">
                  <c:v>humanrights_activism_justice</c:v>
                </c:pt>
                <c:pt idx="35">
                  <c:v>hacking</c:v>
                </c:pt>
                <c:pt idx="36">
                  <c:v>skateboarding</c:v>
                </c:pt>
                <c:pt idx="37">
                  <c:v>golf</c:v>
                </c:pt>
                <c:pt idx="38">
                  <c:v>liberal</c:v>
                </c:pt>
                <c:pt idx="39">
                  <c:v>buddhism</c:v>
                </c:pt>
                <c:pt idx="40">
                  <c:v>charity_philanthropy</c:v>
                </c:pt>
                <c:pt idx="41">
                  <c:v>reporter</c:v>
                </c:pt>
                <c:pt idx="42">
                  <c:v>director</c:v>
                </c:pt>
                <c:pt idx="43">
                  <c:v>author</c:v>
                </c:pt>
                <c:pt idx="44">
                  <c:v>army_military_veteran</c:v>
                </c:pt>
                <c:pt idx="45">
                  <c:v>weather</c:v>
                </c:pt>
                <c:pt idx="46">
                  <c:v>innovation</c:v>
                </c:pt>
                <c:pt idx="47">
                  <c:v>radio</c:v>
                </c:pt>
                <c:pt idx="48">
                  <c:v>lesbian</c:v>
                </c:pt>
                <c:pt idx="49">
                  <c:v>exercise_fitness</c:v>
                </c:pt>
                <c:pt idx="50">
                  <c:v>photography</c:v>
                </c:pt>
                <c:pt idx="51">
                  <c:v>swimming</c:v>
                </c:pt>
                <c:pt idx="52">
                  <c:v>developer</c:v>
                </c:pt>
                <c:pt idx="53">
                  <c:v>racing</c:v>
                </c:pt>
                <c:pt idx="54">
                  <c:v>investor</c:v>
                </c:pt>
                <c:pt idx="55">
                  <c:v>sustainability_ecology</c:v>
                </c:pt>
                <c:pt idx="56">
                  <c:v>parenting</c:v>
                </c:pt>
                <c:pt idx="57">
                  <c:v>healthcare_medicine</c:v>
                </c:pt>
                <c:pt idx="58">
                  <c:v>hospitality</c:v>
                </c:pt>
                <c:pt idx="59">
                  <c:v>running</c:v>
                </c:pt>
                <c:pt idx="60">
                  <c:v>management</c:v>
                </c:pt>
                <c:pt idx="61">
                  <c:v>poker</c:v>
                </c:pt>
                <c:pt idx="62">
                  <c:v>animation</c:v>
                </c:pt>
                <c:pt idx="63">
                  <c:v>nature</c:v>
                </c:pt>
                <c:pt idx="64">
                  <c:v>nutrition</c:v>
                </c:pt>
                <c:pt idx="65">
                  <c:v>career_employment</c:v>
                </c:pt>
                <c:pt idx="66">
                  <c:v>architecture</c:v>
                </c:pt>
                <c:pt idx="67">
                  <c:v>flash</c:v>
                </c:pt>
                <c:pt idx="68">
                  <c:v>html</c:v>
                </c:pt>
                <c:pt idx="69">
                  <c:v>cycling</c:v>
                </c:pt>
                <c:pt idx="70">
                  <c:v>realestate</c:v>
                </c:pt>
                <c:pt idx="71">
                  <c:v>branding</c:v>
                </c:pt>
                <c:pt idx="72">
                  <c:v>comics</c:v>
                </c:pt>
                <c:pt idx="73">
                  <c:v>guitar</c:v>
                </c:pt>
                <c:pt idx="74">
                  <c:v>geography</c:v>
                </c:pt>
                <c:pt idx="75">
                  <c:v>climatechange</c:v>
                </c:pt>
                <c:pt idx="76">
                  <c:v>history</c:v>
                </c:pt>
                <c:pt idx="77">
                  <c:v>beer</c:v>
                </c:pt>
                <c:pt idx="78">
                  <c:v>horror</c:v>
                </c:pt>
                <c:pt idx="79">
                  <c:v>banking</c:v>
                </c:pt>
                <c:pt idx="80">
                  <c:v>publishing_literature</c:v>
                </c:pt>
                <c:pt idx="81">
                  <c:v>energy</c:v>
                </c:pt>
                <c:pt idx="82">
                  <c:v>chemistry</c:v>
                </c:pt>
                <c:pt idx="83">
                  <c:v>pharma</c:v>
                </c:pt>
                <c:pt idx="84">
                  <c:v>philosophy</c:v>
                </c:pt>
                <c:pt idx="85">
                  <c:v>jewish</c:v>
                </c:pt>
                <c:pt idx="86">
                  <c:v>vegetarian</c:v>
                </c:pt>
                <c:pt idx="87">
                  <c:v>hockey</c:v>
                </c:pt>
                <c:pt idx="88">
                  <c:v>baseball</c:v>
                </c:pt>
                <c:pt idx="89">
                  <c:v>linux_opensource</c:v>
                </c:pt>
                <c:pt idx="90">
                  <c:v>recipes_cooking</c:v>
                </c:pt>
                <c:pt idx="91">
                  <c:v>agriculture</c:v>
                </c:pt>
                <c:pt idx="92">
                  <c:v>dance</c:v>
                </c:pt>
                <c:pt idx="93">
                  <c:v>documentary</c:v>
                </c:pt>
                <c:pt idx="94">
                  <c:v>poverty</c:v>
                </c:pt>
                <c:pt idx="95">
                  <c:v>skiing</c:v>
                </c:pt>
                <c:pt idx="96">
                  <c:v>drums</c:v>
                </c:pt>
                <c:pt idx="97">
                  <c:v>psychology_mentalhealth</c:v>
                </c:pt>
                <c:pt idx="98">
                  <c:v>religion</c:v>
                </c:pt>
                <c:pt idx="99">
                  <c:v>university</c:v>
                </c:pt>
                <c:pt idx="100">
                  <c:v>teaching</c:v>
                </c:pt>
                <c:pt idx="101">
                  <c:v>storage</c:v>
                </c:pt>
                <c:pt idx="102">
                  <c:v>biology</c:v>
                </c:pt>
                <c:pt idx="103">
                  <c:v>children</c:v>
                </c:pt>
                <c:pt idx="104">
                  <c:v>writing</c:v>
                </c:pt>
                <c:pt idx="105">
                  <c:v>theatre_theater</c:v>
                </c:pt>
                <c:pt idx="106">
                  <c:v>baking</c:v>
                </c:pt>
                <c:pt idx="107">
                  <c:v>magician</c:v>
                </c:pt>
                <c:pt idx="108">
                  <c:v>sociology</c:v>
                </c:pt>
                <c:pt idx="109">
                  <c:v>screenwriter</c:v>
                </c:pt>
                <c:pt idx="110">
                  <c:v>ruby</c:v>
                </c:pt>
                <c:pt idx="111">
                  <c:v>etsy_handmade</c:v>
                </c:pt>
                <c:pt idx="112">
                  <c:v>trading</c:v>
                </c:pt>
                <c:pt idx="113">
                  <c:v>meditation</c:v>
                </c:pt>
                <c:pt idx="114">
                  <c:v>sailing</c:v>
                </c:pt>
                <c:pt idx="115">
                  <c:v>construction</c:v>
                </c:pt>
                <c:pt idx="116">
                  <c:v>multimedia</c:v>
                </c:pt>
                <c:pt idx="117">
                  <c:v>cancer</c:v>
                </c:pt>
                <c:pt idx="118">
                  <c:v>jazz</c:v>
                </c:pt>
                <c:pt idx="119">
                  <c:v>yoga</c:v>
                </c:pt>
                <c:pt idx="120">
                  <c:v>gambling</c:v>
                </c:pt>
                <c:pt idx="121">
                  <c:v>gardening</c:v>
                </c:pt>
                <c:pt idx="122">
                  <c:v>astrology</c:v>
                </c:pt>
                <c:pt idx="123">
                  <c:v>database</c:v>
                </c:pt>
                <c:pt idx="124">
                  <c:v>accounting</c:v>
                </c:pt>
                <c:pt idx="125">
                  <c:v>motorcycle</c:v>
                </c:pt>
                <c:pt idx="126">
                  <c:v>filmfestival</c:v>
                </c:pt>
                <c:pt idx="127">
                  <c:v>engineering</c:v>
                </c:pt>
                <c:pt idx="128">
                  <c:v>fishing</c:v>
                </c:pt>
                <c:pt idx="129">
                  <c:v>insurance</c:v>
                </c:pt>
                <c:pt idx="130">
                  <c:v>homeschool_school</c:v>
                </c:pt>
                <c:pt idx="131">
                  <c:v>marriage</c:v>
                </c:pt>
                <c:pt idx="132">
                  <c:v>wine</c:v>
                </c:pt>
                <c:pt idx="133">
                  <c:v>pregnancy</c:v>
                </c:pt>
                <c:pt idx="134">
                  <c:v>toys</c:v>
                </c:pt>
                <c:pt idx="135">
                  <c:v>neuroscience</c:v>
                </c:pt>
                <c:pt idx="136">
                  <c:v>literacy</c:v>
                </c:pt>
                <c:pt idx="137">
                  <c:v>lawyer_legal</c:v>
                </c:pt>
                <c:pt idx="138">
                  <c:v>poetry</c:v>
                </c:pt>
                <c:pt idx="139">
                  <c:v>college</c:v>
                </c:pt>
                <c:pt idx="140">
                  <c:v>genealogy</c:v>
                </c:pt>
                <c:pt idx="141">
                  <c:v>anthropology</c:v>
                </c:pt>
                <c:pt idx="142">
                  <c:v>linguistics</c:v>
                </c:pt>
                <c:pt idx="143">
                  <c:v>nursing</c:v>
                </c:pt>
                <c:pt idx="144">
                  <c:v>surfing</c:v>
                </c:pt>
                <c:pt idx="145">
                  <c:v>wedding</c:v>
                </c:pt>
                <c:pt idx="146">
                  <c:v>outdoors_hiking</c:v>
                </c:pt>
                <c:pt idx="147">
                  <c:v>java</c:v>
                </c:pt>
                <c:pt idx="148">
                  <c:v>dental</c:v>
                </c:pt>
                <c:pt idx="149">
                  <c:v>dating</c:v>
                </c:pt>
                <c:pt idx="150">
                  <c:v>anime</c:v>
                </c:pt>
                <c:pt idx="151">
                  <c:v>python</c:v>
                </c:pt>
              </c:strCache>
            </c:strRef>
          </c:cat>
          <c:val>
            <c:numRef>
              <c:f>McD_Deutschland_interests!$I$2:$I$153</c:f>
              <c:numCache>
                <c:formatCode>General</c:formatCode>
                <c:ptCount val="152"/>
                <c:pt idx="0">
                  <c:v>1.4913112164296998</c:v>
                </c:pt>
                <c:pt idx="1">
                  <c:v>1.1342812006319116</c:v>
                </c:pt>
                <c:pt idx="2">
                  <c:v>1.2654028436018958</c:v>
                </c:pt>
                <c:pt idx="3">
                  <c:v>0.21642969984202212</c:v>
                </c:pt>
                <c:pt idx="4">
                  <c:v>0.90205371248025279</c:v>
                </c:pt>
                <c:pt idx="5">
                  <c:v>0.84518167456556081</c:v>
                </c:pt>
                <c:pt idx="6">
                  <c:v>0.19747235387045814</c:v>
                </c:pt>
                <c:pt idx="7">
                  <c:v>0.4518167456556082</c:v>
                </c:pt>
                <c:pt idx="8">
                  <c:v>0.6398104265402843</c:v>
                </c:pt>
                <c:pt idx="9">
                  <c:v>1.4928909952606635</c:v>
                </c:pt>
                <c:pt idx="10">
                  <c:v>0.36492890995260663</c:v>
                </c:pt>
                <c:pt idx="11">
                  <c:v>0.31437598736176936</c:v>
                </c:pt>
                <c:pt idx="12">
                  <c:v>0.35229067930489733</c:v>
                </c:pt>
                <c:pt idx="13">
                  <c:v>0.15481832543443919</c:v>
                </c:pt>
                <c:pt idx="14">
                  <c:v>0.31121642969984203</c:v>
                </c:pt>
                <c:pt idx="15">
                  <c:v>0.12006319115323855</c:v>
                </c:pt>
                <c:pt idx="16">
                  <c:v>0.29383886255924169</c:v>
                </c:pt>
                <c:pt idx="17">
                  <c:v>0.27962085308056872</c:v>
                </c:pt>
                <c:pt idx="18">
                  <c:v>0.52606635071090047</c:v>
                </c:pt>
                <c:pt idx="19">
                  <c:v>0.1627172195892575</c:v>
                </c:pt>
                <c:pt idx="20">
                  <c:v>0.81200631911532384</c:v>
                </c:pt>
                <c:pt idx="21">
                  <c:v>0.17693522906793049</c:v>
                </c:pt>
                <c:pt idx="22">
                  <c:v>0.15797788309636651</c:v>
                </c:pt>
                <c:pt idx="23">
                  <c:v>0.20537124802527645</c:v>
                </c:pt>
                <c:pt idx="24">
                  <c:v>0.325434439178515</c:v>
                </c:pt>
                <c:pt idx="25">
                  <c:v>0.18641390205371247</c:v>
                </c:pt>
                <c:pt idx="26">
                  <c:v>0.11532385466034756</c:v>
                </c:pt>
                <c:pt idx="27">
                  <c:v>0.27172195892575041</c:v>
                </c:pt>
                <c:pt idx="28">
                  <c:v>0.20221169036334913</c:v>
                </c:pt>
                <c:pt idx="29">
                  <c:v>0.87835703001579779</c:v>
                </c:pt>
                <c:pt idx="30">
                  <c:v>0.13270142180094788</c:v>
                </c:pt>
                <c:pt idx="31">
                  <c:v>0.14218009478672985</c:v>
                </c:pt>
                <c:pt idx="32">
                  <c:v>0.10742496050552923</c:v>
                </c:pt>
                <c:pt idx="33">
                  <c:v>0.1263823064770932</c:v>
                </c:pt>
                <c:pt idx="34">
                  <c:v>0.17535545023696683</c:v>
                </c:pt>
                <c:pt idx="35">
                  <c:v>6.1611374407582936E-2</c:v>
                </c:pt>
                <c:pt idx="36">
                  <c:v>0.1500789889415482</c:v>
                </c:pt>
                <c:pt idx="37">
                  <c:v>0.27014218009478674</c:v>
                </c:pt>
                <c:pt idx="38">
                  <c:v>0.11690363349131122</c:v>
                </c:pt>
                <c:pt idx="39">
                  <c:v>9.3206951026856236E-2</c:v>
                </c:pt>
                <c:pt idx="40">
                  <c:v>0.19431279620853081</c:v>
                </c:pt>
                <c:pt idx="41">
                  <c:v>0.18009478672985782</c:v>
                </c:pt>
                <c:pt idx="42">
                  <c:v>0.14060031595576619</c:v>
                </c:pt>
                <c:pt idx="43">
                  <c:v>0.21011058451816747</c:v>
                </c:pt>
                <c:pt idx="44">
                  <c:v>0.11690363349131122</c:v>
                </c:pt>
                <c:pt idx="45">
                  <c:v>5.845181674565561E-2</c:v>
                </c:pt>
                <c:pt idx="46">
                  <c:v>0.16429699842022116</c:v>
                </c:pt>
                <c:pt idx="47">
                  <c:v>0.15955766192733017</c:v>
                </c:pt>
                <c:pt idx="48">
                  <c:v>8.2148499210110582E-2</c:v>
                </c:pt>
                <c:pt idx="49">
                  <c:v>0.89889415481832546</c:v>
                </c:pt>
                <c:pt idx="50">
                  <c:v>0.19115323854660349</c:v>
                </c:pt>
                <c:pt idx="51">
                  <c:v>0.41706161137440756</c:v>
                </c:pt>
                <c:pt idx="52">
                  <c:v>0.12480252764612954</c:v>
                </c:pt>
                <c:pt idx="53">
                  <c:v>0.18167456556082148</c:v>
                </c:pt>
                <c:pt idx="54">
                  <c:v>7.7409162717219593E-2</c:v>
                </c:pt>
                <c:pt idx="55">
                  <c:v>6.3191153238546599E-2</c:v>
                </c:pt>
                <c:pt idx="56">
                  <c:v>9.004739336492891E-2</c:v>
                </c:pt>
                <c:pt idx="57">
                  <c:v>0.17377567140600317</c:v>
                </c:pt>
                <c:pt idx="58">
                  <c:v>0.11848341232227488</c:v>
                </c:pt>
                <c:pt idx="59">
                  <c:v>5.7345971563981042</c:v>
                </c:pt>
                <c:pt idx="60">
                  <c:v>9.4786729857819899E-2</c:v>
                </c:pt>
                <c:pt idx="61">
                  <c:v>0.14218009478672985</c:v>
                </c:pt>
                <c:pt idx="62">
                  <c:v>5.5292259083728278E-2</c:v>
                </c:pt>
                <c:pt idx="63">
                  <c:v>7.1090047393364927E-2</c:v>
                </c:pt>
                <c:pt idx="64">
                  <c:v>0.22432859399684044</c:v>
                </c:pt>
                <c:pt idx="65">
                  <c:v>0.11374407582938388</c:v>
                </c:pt>
                <c:pt idx="66">
                  <c:v>8.5308056872037921E-2</c:v>
                </c:pt>
                <c:pt idx="67">
                  <c:v>9.4786729857819912E-3</c:v>
                </c:pt>
                <c:pt idx="68">
                  <c:v>3.15955766192733E-2</c:v>
                </c:pt>
                <c:pt idx="69">
                  <c:v>1.2037914691943128</c:v>
                </c:pt>
                <c:pt idx="70">
                  <c:v>0.26540284360189575</c:v>
                </c:pt>
                <c:pt idx="71">
                  <c:v>0.12954186413902052</c:v>
                </c:pt>
                <c:pt idx="72">
                  <c:v>3.9494470774091628E-2</c:v>
                </c:pt>
                <c:pt idx="73">
                  <c:v>6.6350710900473939E-2</c:v>
                </c:pt>
                <c:pt idx="74">
                  <c:v>4.4233807266982623E-2</c:v>
                </c:pt>
                <c:pt idx="75">
                  <c:v>4.8973143759873619E-2</c:v>
                </c:pt>
                <c:pt idx="76">
                  <c:v>4.7393364928909949E-2</c:v>
                </c:pt>
                <c:pt idx="77">
                  <c:v>1.8957345971563982E-2</c:v>
                </c:pt>
                <c:pt idx="78">
                  <c:v>3.0015797788309637E-2</c:v>
                </c:pt>
                <c:pt idx="79">
                  <c:v>3.7914691943127965E-2</c:v>
                </c:pt>
                <c:pt idx="80">
                  <c:v>6.4770932069510262E-2</c:v>
                </c:pt>
                <c:pt idx="81">
                  <c:v>6.0031595576619273E-2</c:v>
                </c:pt>
                <c:pt idx="82">
                  <c:v>2.0537124802527645E-2</c:v>
                </c:pt>
                <c:pt idx="83">
                  <c:v>6.9510268562401265E-2</c:v>
                </c:pt>
                <c:pt idx="84">
                  <c:v>7.4249605055292253E-2</c:v>
                </c:pt>
                <c:pt idx="85">
                  <c:v>1.8957345971563982E-2</c:v>
                </c:pt>
                <c:pt idx="86">
                  <c:v>9.004739336492891E-2</c:v>
                </c:pt>
                <c:pt idx="87">
                  <c:v>0.10584518167456557</c:v>
                </c:pt>
                <c:pt idx="88">
                  <c:v>0.12954186413902052</c:v>
                </c:pt>
                <c:pt idx="89">
                  <c:v>1.1058451816745656E-2</c:v>
                </c:pt>
                <c:pt idx="90">
                  <c:v>6.3191153238546599E-2</c:v>
                </c:pt>
                <c:pt idx="91">
                  <c:v>2.2116903633491312E-2</c:v>
                </c:pt>
                <c:pt idx="92">
                  <c:v>5.5292259083728278E-2</c:v>
                </c:pt>
                <c:pt idx="93">
                  <c:v>2.3696682464454975E-2</c:v>
                </c:pt>
                <c:pt idx="94">
                  <c:v>2.843601895734597E-2</c:v>
                </c:pt>
                <c:pt idx="95">
                  <c:v>0.25434439178515006</c:v>
                </c:pt>
                <c:pt idx="96">
                  <c:v>3.3175355450236969E-2</c:v>
                </c:pt>
                <c:pt idx="97">
                  <c:v>3.7914691943127965E-2</c:v>
                </c:pt>
                <c:pt idx="98">
                  <c:v>2.5276461295418641E-2</c:v>
                </c:pt>
                <c:pt idx="99">
                  <c:v>3.9494470774091628E-2</c:v>
                </c:pt>
                <c:pt idx="100">
                  <c:v>5.6872037914691941E-2</c:v>
                </c:pt>
                <c:pt idx="101">
                  <c:v>1.2638230647709321E-2</c:v>
                </c:pt>
                <c:pt idx="102">
                  <c:v>2.2116903633491312E-2</c:v>
                </c:pt>
                <c:pt idx="103">
                  <c:v>3.15955766192733E-2</c:v>
                </c:pt>
                <c:pt idx="104">
                  <c:v>1.8957345971563982E-2</c:v>
                </c:pt>
                <c:pt idx="105">
                  <c:v>1.579778830963665E-2</c:v>
                </c:pt>
                <c:pt idx="106">
                  <c:v>3.3175355450236969E-2</c:v>
                </c:pt>
                <c:pt idx="107">
                  <c:v>3.0015797788309637E-2</c:v>
                </c:pt>
                <c:pt idx="108">
                  <c:v>6.3191153238546603E-3</c:v>
                </c:pt>
                <c:pt idx="109">
                  <c:v>4.2654028436018961E-2</c:v>
                </c:pt>
                <c:pt idx="110">
                  <c:v>9.4786729857819912E-3</c:v>
                </c:pt>
                <c:pt idx="111">
                  <c:v>3.6334913112164295E-2</c:v>
                </c:pt>
                <c:pt idx="112">
                  <c:v>2.6856240126382307E-2</c:v>
                </c:pt>
                <c:pt idx="113">
                  <c:v>6.4770932069510262E-2</c:v>
                </c:pt>
                <c:pt idx="114">
                  <c:v>2.843601895734597E-2</c:v>
                </c:pt>
                <c:pt idx="115">
                  <c:v>7.8988941548183249E-3</c:v>
                </c:pt>
                <c:pt idx="116">
                  <c:v>2.6856240126382307E-2</c:v>
                </c:pt>
                <c:pt idx="117">
                  <c:v>0.18325434439178515</c:v>
                </c:pt>
                <c:pt idx="118">
                  <c:v>1.8957345971563982E-2</c:v>
                </c:pt>
                <c:pt idx="119">
                  <c:v>0.15955766192733017</c:v>
                </c:pt>
                <c:pt idx="120">
                  <c:v>5.845181674565561E-2</c:v>
                </c:pt>
                <c:pt idx="121">
                  <c:v>2.843601895734597E-2</c:v>
                </c:pt>
                <c:pt idx="122">
                  <c:v>6.3191153238546603E-3</c:v>
                </c:pt>
                <c:pt idx="123">
                  <c:v>3.15955766192733E-2</c:v>
                </c:pt>
                <c:pt idx="124">
                  <c:v>1.4218009478672985E-2</c:v>
                </c:pt>
                <c:pt idx="125">
                  <c:v>4.7393364928909949E-2</c:v>
                </c:pt>
                <c:pt idx="126">
                  <c:v>1.1058451816745656E-2</c:v>
                </c:pt>
                <c:pt idx="127">
                  <c:v>1.2638230647709321E-2</c:v>
                </c:pt>
                <c:pt idx="128">
                  <c:v>2.0537124802527645E-2</c:v>
                </c:pt>
                <c:pt idx="129">
                  <c:v>2.0537124802527645E-2</c:v>
                </c:pt>
                <c:pt idx="130">
                  <c:v>1.4218009478672985E-2</c:v>
                </c:pt>
                <c:pt idx="131">
                  <c:v>2.2116903633491312E-2</c:v>
                </c:pt>
                <c:pt idx="132">
                  <c:v>9.1627172195892573E-2</c:v>
                </c:pt>
                <c:pt idx="133">
                  <c:v>7.8988941548183249E-3</c:v>
                </c:pt>
                <c:pt idx="134">
                  <c:v>6.3191153238546603E-3</c:v>
                </c:pt>
                <c:pt idx="135">
                  <c:v>1.7377567140600316E-2</c:v>
                </c:pt>
                <c:pt idx="136">
                  <c:v>1.579778830963665E-2</c:v>
                </c:pt>
                <c:pt idx="137">
                  <c:v>4.1074249605055291E-2</c:v>
                </c:pt>
                <c:pt idx="138">
                  <c:v>3.7914691943127965E-2</c:v>
                </c:pt>
                <c:pt idx="139">
                  <c:v>4.5813586097946286E-2</c:v>
                </c:pt>
                <c:pt idx="140">
                  <c:v>7.8988941548183249E-3</c:v>
                </c:pt>
                <c:pt idx="141">
                  <c:v>2.2116903633491312E-2</c:v>
                </c:pt>
                <c:pt idx="142">
                  <c:v>9.4786729857819912E-3</c:v>
                </c:pt>
                <c:pt idx="143">
                  <c:v>7.8988941548183249E-3</c:v>
                </c:pt>
                <c:pt idx="144">
                  <c:v>0.11848341232227488</c:v>
                </c:pt>
                <c:pt idx="145">
                  <c:v>1.2638230647709321E-2</c:v>
                </c:pt>
                <c:pt idx="146">
                  <c:v>0.32069510268562401</c:v>
                </c:pt>
                <c:pt idx="147">
                  <c:v>2.6856240126382307E-2</c:v>
                </c:pt>
                <c:pt idx="148">
                  <c:v>1.8957345971563982E-2</c:v>
                </c:pt>
                <c:pt idx="149">
                  <c:v>2.6856240126382307E-2</c:v>
                </c:pt>
                <c:pt idx="150">
                  <c:v>9.4786729857819912E-3</c:v>
                </c:pt>
                <c:pt idx="151">
                  <c:v>1.5797788309636651E-3</c:v>
                </c:pt>
              </c:numCache>
            </c:numRef>
          </c:val>
        </c:ser>
        <c:ser>
          <c:idx val="3"/>
          <c:order val="3"/>
          <c:tx>
            <c:strRef>
              <c:f>McD_Deutschland_interests!$J$1</c:f>
              <c:strCache>
                <c:ptCount val="1"/>
                <c:pt idx="0">
                  <c:v>Loewe</c:v>
                </c:pt>
              </c:strCache>
            </c:strRef>
          </c:tx>
          <c:invertIfNegative val="0"/>
          <c:cat>
            <c:strRef>
              <c:f>McD_Deutschland_interests!$A$2:$A$153</c:f>
              <c:strCache>
                <c:ptCount val="152"/>
                <c:pt idx="0">
                  <c:v>musician_singer</c:v>
                </c:pt>
                <c:pt idx="1">
                  <c:v>tvshows_drama_actor_hollywood</c:v>
                </c:pt>
                <c:pt idx="2">
                  <c:v>tech</c:v>
                </c:pt>
                <c:pt idx="3">
                  <c:v>youtube</c:v>
                </c:pt>
                <c:pt idx="4">
                  <c:v>politics_news</c:v>
                </c:pt>
                <c:pt idx="5">
                  <c:v>rapper</c:v>
                </c:pt>
                <c:pt idx="6">
                  <c:v>gaming</c:v>
                </c:pt>
                <c:pt idx="7">
                  <c:v>realitytv</c:v>
                </c:pt>
                <c:pt idx="8">
                  <c:v>comedy_funny</c:v>
                </c:pt>
                <c:pt idx="9">
                  <c:v>sport_football</c:v>
                </c:pt>
                <c:pt idx="10">
                  <c:v>mac_iphone</c:v>
                </c:pt>
                <c:pt idx="11">
                  <c:v>wrestling</c:v>
                </c:pt>
                <c:pt idx="12">
                  <c:v>beauty_fashion_shopping</c:v>
                </c:pt>
                <c:pt idx="13">
                  <c:v>restaurant_dining</c:v>
                </c:pt>
                <c:pt idx="14">
                  <c:v>mobile_smartphone</c:v>
                </c:pt>
                <c:pt idx="15">
                  <c:v>advertising</c:v>
                </c:pt>
                <c:pt idx="16">
                  <c:v>airlines_aviation</c:v>
                </c:pt>
                <c:pt idx="17">
                  <c:v>magazine</c:v>
                </c:pt>
                <c:pt idx="18">
                  <c:v>marketing</c:v>
                </c:pt>
                <c:pt idx="19">
                  <c:v>democrat</c:v>
                </c:pt>
                <c:pt idx="20">
                  <c:v>tennis</c:v>
                </c:pt>
                <c:pt idx="21">
                  <c:v>jokes</c:v>
                </c:pt>
                <c:pt idx="22">
                  <c:v>finance_economics</c:v>
                </c:pt>
                <c:pt idx="23">
                  <c:v>newspaper</c:v>
                </c:pt>
                <c:pt idx="24">
                  <c:v>ceo</c:v>
                </c:pt>
                <c:pt idx="25">
                  <c:v>publicrelations</c:v>
                </c:pt>
                <c:pt idx="26">
                  <c:v>ipad</c:v>
                </c:pt>
                <c:pt idx="27">
                  <c:v>blogs</c:v>
                </c:pt>
                <c:pt idx="28">
                  <c:v>automotive</c:v>
                </c:pt>
                <c:pt idx="29">
                  <c:v>basketball</c:v>
                </c:pt>
                <c:pt idx="30">
                  <c:v>peace</c:v>
                </c:pt>
                <c:pt idx="31">
                  <c:v>food_chef</c:v>
                </c:pt>
                <c:pt idx="32">
                  <c:v>astronomy_physics</c:v>
                </c:pt>
                <c:pt idx="33">
                  <c:v>cinema</c:v>
                </c:pt>
                <c:pt idx="34">
                  <c:v>humanrights_activism_justice</c:v>
                </c:pt>
                <c:pt idx="35">
                  <c:v>hacking</c:v>
                </c:pt>
                <c:pt idx="36">
                  <c:v>skateboarding</c:v>
                </c:pt>
                <c:pt idx="37">
                  <c:v>golf</c:v>
                </c:pt>
                <c:pt idx="38">
                  <c:v>liberal</c:v>
                </c:pt>
                <c:pt idx="39">
                  <c:v>buddhism</c:v>
                </c:pt>
                <c:pt idx="40">
                  <c:v>charity_philanthropy</c:v>
                </c:pt>
                <c:pt idx="41">
                  <c:v>reporter</c:v>
                </c:pt>
                <c:pt idx="42">
                  <c:v>director</c:v>
                </c:pt>
                <c:pt idx="43">
                  <c:v>author</c:v>
                </c:pt>
                <c:pt idx="44">
                  <c:v>army_military_veteran</c:v>
                </c:pt>
                <c:pt idx="45">
                  <c:v>weather</c:v>
                </c:pt>
                <c:pt idx="46">
                  <c:v>innovation</c:v>
                </c:pt>
                <c:pt idx="47">
                  <c:v>radio</c:v>
                </c:pt>
                <c:pt idx="48">
                  <c:v>lesbian</c:v>
                </c:pt>
                <c:pt idx="49">
                  <c:v>exercise_fitness</c:v>
                </c:pt>
                <c:pt idx="50">
                  <c:v>photography</c:v>
                </c:pt>
                <c:pt idx="51">
                  <c:v>swimming</c:v>
                </c:pt>
                <c:pt idx="52">
                  <c:v>developer</c:v>
                </c:pt>
                <c:pt idx="53">
                  <c:v>racing</c:v>
                </c:pt>
                <c:pt idx="54">
                  <c:v>investor</c:v>
                </c:pt>
                <c:pt idx="55">
                  <c:v>sustainability_ecology</c:v>
                </c:pt>
                <c:pt idx="56">
                  <c:v>parenting</c:v>
                </c:pt>
                <c:pt idx="57">
                  <c:v>healthcare_medicine</c:v>
                </c:pt>
                <c:pt idx="58">
                  <c:v>hospitality</c:v>
                </c:pt>
                <c:pt idx="59">
                  <c:v>running</c:v>
                </c:pt>
                <c:pt idx="60">
                  <c:v>management</c:v>
                </c:pt>
                <c:pt idx="61">
                  <c:v>poker</c:v>
                </c:pt>
                <c:pt idx="62">
                  <c:v>animation</c:v>
                </c:pt>
                <c:pt idx="63">
                  <c:v>nature</c:v>
                </c:pt>
                <c:pt idx="64">
                  <c:v>nutrition</c:v>
                </c:pt>
                <c:pt idx="65">
                  <c:v>career_employment</c:v>
                </c:pt>
                <c:pt idx="66">
                  <c:v>architecture</c:v>
                </c:pt>
                <c:pt idx="67">
                  <c:v>flash</c:v>
                </c:pt>
                <c:pt idx="68">
                  <c:v>html</c:v>
                </c:pt>
                <c:pt idx="69">
                  <c:v>cycling</c:v>
                </c:pt>
                <c:pt idx="70">
                  <c:v>realestate</c:v>
                </c:pt>
                <c:pt idx="71">
                  <c:v>branding</c:v>
                </c:pt>
                <c:pt idx="72">
                  <c:v>comics</c:v>
                </c:pt>
                <c:pt idx="73">
                  <c:v>guitar</c:v>
                </c:pt>
                <c:pt idx="74">
                  <c:v>geography</c:v>
                </c:pt>
                <c:pt idx="75">
                  <c:v>climatechange</c:v>
                </c:pt>
                <c:pt idx="76">
                  <c:v>history</c:v>
                </c:pt>
                <c:pt idx="77">
                  <c:v>beer</c:v>
                </c:pt>
                <c:pt idx="78">
                  <c:v>horror</c:v>
                </c:pt>
                <c:pt idx="79">
                  <c:v>banking</c:v>
                </c:pt>
                <c:pt idx="80">
                  <c:v>publishing_literature</c:v>
                </c:pt>
                <c:pt idx="81">
                  <c:v>energy</c:v>
                </c:pt>
                <c:pt idx="82">
                  <c:v>chemistry</c:v>
                </c:pt>
                <c:pt idx="83">
                  <c:v>pharma</c:v>
                </c:pt>
                <c:pt idx="84">
                  <c:v>philosophy</c:v>
                </c:pt>
                <c:pt idx="85">
                  <c:v>jewish</c:v>
                </c:pt>
                <c:pt idx="86">
                  <c:v>vegetarian</c:v>
                </c:pt>
                <c:pt idx="87">
                  <c:v>hockey</c:v>
                </c:pt>
                <c:pt idx="88">
                  <c:v>baseball</c:v>
                </c:pt>
                <c:pt idx="89">
                  <c:v>linux_opensource</c:v>
                </c:pt>
                <c:pt idx="90">
                  <c:v>recipes_cooking</c:v>
                </c:pt>
                <c:pt idx="91">
                  <c:v>agriculture</c:v>
                </c:pt>
                <c:pt idx="92">
                  <c:v>dance</c:v>
                </c:pt>
                <c:pt idx="93">
                  <c:v>documentary</c:v>
                </c:pt>
                <c:pt idx="94">
                  <c:v>poverty</c:v>
                </c:pt>
                <c:pt idx="95">
                  <c:v>skiing</c:v>
                </c:pt>
                <c:pt idx="96">
                  <c:v>drums</c:v>
                </c:pt>
                <c:pt idx="97">
                  <c:v>psychology_mentalhealth</c:v>
                </c:pt>
                <c:pt idx="98">
                  <c:v>religion</c:v>
                </c:pt>
                <c:pt idx="99">
                  <c:v>university</c:v>
                </c:pt>
                <c:pt idx="100">
                  <c:v>teaching</c:v>
                </c:pt>
                <c:pt idx="101">
                  <c:v>storage</c:v>
                </c:pt>
                <c:pt idx="102">
                  <c:v>biology</c:v>
                </c:pt>
                <c:pt idx="103">
                  <c:v>children</c:v>
                </c:pt>
                <c:pt idx="104">
                  <c:v>writing</c:v>
                </c:pt>
                <c:pt idx="105">
                  <c:v>theatre_theater</c:v>
                </c:pt>
                <c:pt idx="106">
                  <c:v>baking</c:v>
                </c:pt>
                <c:pt idx="107">
                  <c:v>magician</c:v>
                </c:pt>
                <c:pt idx="108">
                  <c:v>sociology</c:v>
                </c:pt>
                <c:pt idx="109">
                  <c:v>screenwriter</c:v>
                </c:pt>
                <c:pt idx="110">
                  <c:v>ruby</c:v>
                </c:pt>
                <c:pt idx="111">
                  <c:v>etsy_handmade</c:v>
                </c:pt>
                <c:pt idx="112">
                  <c:v>trading</c:v>
                </c:pt>
                <c:pt idx="113">
                  <c:v>meditation</c:v>
                </c:pt>
                <c:pt idx="114">
                  <c:v>sailing</c:v>
                </c:pt>
                <c:pt idx="115">
                  <c:v>construction</c:v>
                </c:pt>
                <c:pt idx="116">
                  <c:v>multimedia</c:v>
                </c:pt>
                <c:pt idx="117">
                  <c:v>cancer</c:v>
                </c:pt>
                <c:pt idx="118">
                  <c:v>jazz</c:v>
                </c:pt>
                <c:pt idx="119">
                  <c:v>yoga</c:v>
                </c:pt>
                <c:pt idx="120">
                  <c:v>gambling</c:v>
                </c:pt>
                <c:pt idx="121">
                  <c:v>gardening</c:v>
                </c:pt>
                <c:pt idx="122">
                  <c:v>astrology</c:v>
                </c:pt>
                <c:pt idx="123">
                  <c:v>database</c:v>
                </c:pt>
                <c:pt idx="124">
                  <c:v>accounting</c:v>
                </c:pt>
                <c:pt idx="125">
                  <c:v>motorcycle</c:v>
                </c:pt>
                <c:pt idx="126">
                  <c:v>filmfestival</c:v>
                </c:pt>
                <c:pt idx="127">
                  <c:v>engineering</c:v>
                </c:pt>
                <c:pt idx="128">
                  <c:v>fishing</c:v>
                </c:pt>
                <c:pt idx="129">
                  <c:v>insurance</c:v>
                </c:pt>
                <c:pt idx="130">
                  <c:v>homeschool_school</c:v>
                </c:pt>
                <c:pt idx="131">
                  <c:v>marriage</c:v>
                </c:pt>
                <c:pt idx="132">
                  <c:v>wine</c:v>
                </c:pt>
                <c:pt idx="133">
                  <c:v>pregnancy</c:v>
                </c:pt>
                <c:pt idx="134">
                  <c:v>toys</c:v>
                </c:pt>
                <c:pt idx="135">
                  <c:v>neuroscience</c:v>
                </c:pt>
                <c:pt idx="136">
                  <c:v>literacy</c:v>
                </c:pt>
                <c:pt idx="137">
                  <c:v>lawyer_legal</c:v>
                </c:pt>
                <c:pt idx="138">
                  <c:v>poetry</c:v>
                </c:pt>
                <c:pt idx="139">
                  <c:v>college</c:v>
                </c:pt>
                <c:pt idx="140">
                  <c:v>genealogy</c:v>
                </c:pt>
                <c:pt idx="141">
                  <c:v>anthropology</c:v>
                </c:pt>
                <c:pt idx="142">
                  <c:v>linguistics</c:v>
                </c:pt>
                <c:pt idx="143">
                  <c:v>nursing</c:v>
                </c:pt>
                <c:pt idx="144">
                  <c:v>surfing</c:v>
                </c:pt>
                <c:pt idx="145">
                  <c:v>wedding</c:v>
                </c:pt>
                <c:pt idx="146">
                  <c:v>outdoors_hiking</c:v>
                </c:pt>
                <c:pt idx="147">
                  <c:v>java</c:v>
                </c:pt>
                <c:pt idx="148">
                  <c:v>dental</c:v>
                </c:pt>
                <c:pt idx="149">
                  <c:v>dating</c:v>
                </c:pt>
                <c:pt idx="150">
                  <c:v>anime</c:v>
                </c:pt>
                <c:pt idx="151">
                  <c:v>python</c:v>
                </c:pt>
              </c:strCache>
            </c:strRef>
          </c:cat>
          <c:val>
            <c:numRef>
              <c:f>McD_Deutschland_interests!$J$2:$J$153</c:f>
              <c:numCache>
                <c:formatCode>General</c:formatCode>
                <c:ptCount val="152"/>
                <c:pt idx="0">
                  <c:v>2.9036334913112163</c:v>
                </c:pt>
                <c:pt idx="1">
                  <c:v>2.7282780410742498</c:v>
                </c:pt>
                <c:pt idx="2">
                  <c:v>2.7030015797788312</c:v>
                </c:pt>
                <c:pt idx="3">
                  <c:v>0.23854660347551343</c:v>
                </c:pt>
                <c:pt idx="4">
                  <c:v>1.5276461295418642</c:v>
                </c:pt>
                <c:pt idx="5">
                  <c:v>0.80410742496050558</c:v>
                </c:pt>
                <c:pt idx="6">
                  <c:v>0.29383886255924169</c:v>
                </c:pt>
                <c:pt idx="7">
                  <c:v>1.1469194312796209</c:v>
                </c:pt>
                <c:pt idx="8">
                  <c:v>1.3617693522906793</c:v>
                </c:pt>
                <c:pt idx="9">
                  <c:v>1.0552922590837284</c:v>
                </c:pt>
                <c:pt idx="10">
                  <c:v>0.78199052132701419</c:v>
                </c:pt>
                <c:pt idx="11">
                  <c:v>0.10742496050552923</c:v>
                </c:pt>
                <c:pt idx="12">
                  <c:v>6.2259083728278037</c:v>
                </c:pt>
                <c:pt idx="13">
                  <c:v>0.30173775671406006</c:v>
                </c:pt>
                <c:pt idx="14">
                  <c:v>0.64296998420221174</c:v>
                </c:pt>
                <c:pt idx="15">
                  <c:v>0.74407582938388628</c:v>
                </c:pt>
                <c:pt idx="16">
                  <c:v>0.56872037914691942</c:v>
                </c:pt>
                <c:pt idx="17">
                  <c:v>3.4739336492890995</c:v>
                </c:pt>
                <c:pt idx="18">
                  <c:v>0.35545023696682465</c:v>
                </c:pt>
                <c:pt idx="19">
                  <c:v>0.2353870458135861</c:v>
                </c:pt>
                <c:pt idx="20">
                  <c:v>0.49447077409162715</c:v>
                </c:pt>
                <c:pt idx="21">
                  <c:v>0.27962085308056872</c:v>
                </c:pt>
                <c:pt idx="22">
                  <c:v>0.83570300157977884</c:v>
                </c:pt>
                <c:pt idx="23">
                  <c:v>0.69510268562401267</c:v>
                </c:pt>
                <c:pt idx="24">
                  <c:v>0.57345971563981046</c:v>
                </c:pt>
                <c:pt idx="25">
                  <c:v>0.10268562401263823</c:v>
                </c:pt>
                <c:pt idx="26">
                  <c:v>0.33965244865718797</c:v>
                </c:pt>
                <c:pt idx="27">
                  <c:v>0.66508688783570302</c:v>
                </c:pt>
                <c:pt idx="28">
                  <c:v>0.46445497630331756</c:v>
                </c:pt>
                <c:pt idx="29">
                  <c:v>0.30331753554502372</c:v>
                </c:pt>
                <c:pt idx="30">
                  <c:v>0.16113744075829384</c:v>
                </c:pt>
                <c:pt idx="31">
                  <c:v>0.42812006319115326</c:v>
                </c:pt>
                <c:pt idx="32">
                  <c:v>0.33017377567140599</c:v>
                </c:pt>
                <c:pt idx="33">
                  <c:v>0.64296998420221174</c:v>
                </c:pt>
                <c:pt idx="34">
                  <c:v>0.29857819905213268</c:v>
                </c:pt>
                <c:pt idx="35">
                  <c:v>0.11690363349131122</c:v>
                </c:pt>
                <c:pt idx="36">
                  <c:v>0.12796208530805686</c:v>
                </c:pt>
                <c:pt idx="37">
                  <c:v>0.25118483412322273</c:v>
                </c:pt>
                <c:pt idx="38">
                  <c:v>0.13428120063191154</c:v>
                </c:pt>
                <c:pt idx="39">
                  <c:v>0.15955766192733017</c:v>
                </c:pt>
                <c:pt idx="40">
                  <c:v>0.40126382306477093</c:v>
                </c:pt>
                <c:pt idx="41">
                  <c:v>0.16587677725118483</c:v>
                </c:pt>
                <c:pt idx="42">
                  <c:v>0.4154818325434439</c:v>
                </c:pt>
                <c:pt idx="43">
                  <c:v>0.23854660347551343</c:v>
                </c:pt>
                <c:pt idx="44">
                  <c:v>6.9510268562401265E-2</c:v>
                </c:pt>
                <c:pt idx="45">
                  <c:v>4.7393364928909949E-2</c:v>
                </c:pt>
                <c:pt idx="46">
                  <c:v>0.37756714060031593</c:v>
                </c:pt>
                <c:pt idx="47">
                  <c:v>0.31121642969984203</c:v>
                </c:pt>
                <c:pt idx="48">
                  <c:v>0.12954186413902052</c:v>
                </c:pt>
                <c:pt idx="49">
                  <c:v>0.18167456556082148</c:v>
                </c:pt>
                <c:pt idx="50">
                  <c:v>0.40600315955766192</c:v>
                </c:pt>
                <c:pt idx="51">
                  <c:v>0.20537124802527645</c:v>
                </c:pt>
                <c:pt idx="52">
                  <c:v>0.20221169036334913</c:v>
                </c:pt>
                <c:pt idx="53">
                  <c:v>0.26066350710900477</c:v>
                </c:pt>
                <c:pt idx="54">
                  <c:v>0.24802527646129541</c:v>
                </c:pt>
                <c:pt idx="55">
                  <c:v>9.4786729857819899E-2</c:v>
                </c:pt>
                <c:pt idx="56">
                  <c:v>8.8467614533965247E-2</c:v>
                </c:pt>
                <c:pt idx="57">
                  <c:v>5.6872037914691941E-2</c:v>
                </c:pt>
                <c:pt idx="58">
                  <c:v>0.93522906793048977</c:v>
                </c:pt>
                <c:pt idx="59">
                  <c:v>0.18641390205371247</c:v>
                </c:pt>
                <c:pt idx="60">
                  <c:v>0.15955766192733017</c:v>
                </c:pt>
                <c:pt idx="61">
                  <c:v>1.7377567140600316E-2</c:v>
                </c:pt>
                <c:pt idx="62">
                  <c:v>0.19273301737756715</c:v>
                </c:pt>
                <c:pt idx="63">
                  <c:v>9.9526066350710901E-2</c:v>
                </c:pt>
                <c:pt idx="64">
                  <c:v>9.7946287519747238E-2</c:v>
                </c:pt>
                <c:pt idx="65">
                  <c:v>9.1627172195892573E-2</c:v>
                </c:pt>
                <c:pt idx="66">
                  <c:v>1.320695102685624</c:v>
                </c:pt>
                <c:pt idx="67">
                  <c:v>9.1627172195892573E-2</c:v>
                </c:pt>
                <c:pt idx="68">
                  <c:v>0.12480252764612954</c:v>
                </c:pt>
                <c:pt idx="69">
                  <c:v>0.30647709320695105</c:v>
                </c:pt>
                <c:pt idx="70">
                  <c:v>0.12322274881516587</c:v>
                </c:pt>
                <c:pt idx="71">
                  <c:v>0.10742496050552923</c:v>
                </c:pt>
                <c:pt idx="72">
                  <c:v>9.3206951026856236E-2</c:v>
                </c:pt>
                <c:pt idx="73">
                  <c:v>0.10584518167456557</c:v>
                </c:pt>
                <c:pt idx="74">
                  <c:v>0.1263823064770932</c:v>
                </c:pt>
                <c:pt idx="75">
                  <c:v>0.11532385466034756</c:v>
                </c:pt>
                <c:pt idx="76">
                  <c:v>0.19589257503949448</c:v>
                </c:pt>
                <c:pt idx="77">
                  <c:v>1.8957345971563982E-2</c:v>
                </c:pt>
                <c:pt idx="78">
                  <c:v>7.266982622432859E-2</c:v>
                </c:pt>
                <c:pt idx="79">
                  <c:v>6.9510268562401265E-2</c:v>
                </c:pt>
                <c:pt idx="80">
                  <c:v>0.20221169036334913</c:v>
                </c:pt>
                <c:pt idx="81">
                  <c:v>0.1500789889415482</c:v>
                </c:pt>
                <c:pt idx="82">
                  <c:v>6.0031595576619273E-2</c:v>
                </c:pt>
                <c:pt idx="83">
                  <c:v>4.1074249605055291E-2</c:v>
                </c:pt>
                <c:pt idx="84">
                  <c:v>6.3191153238546599E-2</c:v>
                </c:pt>
                <c:pt idx="85">
                  <c:v>5.845181674565561E-2</c:v>
                </c:pt>
                <c:pt idx="86">
                  <c:v>4.5813586097946286E-2</c:v>
                </c:pt>
                <c:pt idx="87">
                  <c:v>1.7377567140600316E-2</c:v>
                </c:pt>
                <c:pt idx="88">
                  <c:v>1.4218009478672985E-2</c:v>
                </c:pt>
                <c:pt idx="89">
                  <c:v>0.11374407582938388</c:v>
                </c:pt>
                <c:pt idx="90">
                  <c:v>9.4786729857819899E-2</c:v>
                </c:pt>
                <c:pt idx="91">
                  <c:v>2.2116903633491312E-2</c:v>
                </c:pt>
                <c:pt idx="92">
                  <c:v>0.11374407582938388</c:v>
                </c:pt>
                <c:pt idx="93">
                  <c:v>8.0568720379146919E-2</c:v>
                </c:pt>
                <c:pt idx="94">
                  <c:v>5.6872037914691941E-2</c:v>
                </c:pt>
                <c:pt idx="95">
                  <c:v>3.7914691943127965E-2</c:v>
                </c:pt>
                <c:pt idx="96">
                  <c:v>3.6334913112164295E-2</c:v>
                </c:pt>
                <c:pt idx="97">
                  <c:v>1.8957345971563982E-2</c:v>
                </c:pt>
                <c:pt idx="98">
                  <c:v>1.579778830963665E-2</c:v>
                </c:pt>
                <c:pt idx="99">
                  <c:v>0.19747235387045814</c:v>
                </c:pt>
                <c:pt idx="100">
                  <c:v>7.266982622432859E-2</c:v>
                </c:pt>
                <c:pt idx="101">
                  <c:v>4.4233807266982623E-2</c:v>
                </c:pt>
                <c:pt idx="102">
                  <c:v>3.4755134281200632E-2</c:v>
                </c:pt>
                <c:pt idx="103">
                  <c:v>3.3175355450236969E-2</c:v>
                </c:pt>
                <c:pt idx="104">
                  <c:v>2.5276461295418641E-2</c:v>
                </c:pt>
                <c:pt idx="105">
                  <c:v>0.2353870458135861</c:v>
                </c:pt>
                <c:pt idx="106">
                  <c:v>0.10742496050552923</c:v>
                </c:pt>
                <c:pt idx="107">
                  <c:v>7.4249605055292253E-2</c:v>
                </c:pt>
                <c:pt idx="108">
                  <c:v>1.4218009478672985E-2</c:v>
                </c:pt>
                <c:pt idx="109">
                  <c:v>6.6350710900473939E-2</c:v>
                </c:pt>
                <c:pt idx="110">
                  <c:v>5.3712480252764615E-2</c:v>
                </c:pt>
                <c:pt idx="111">
                  <c:v>4.7393364928909949E-2</c:v>
                </c:pt>
                <c:pt idx="112">
                  <c:v>2.6856240126382307E-2</c:v>
                </c:pt>
                <c:pt idx="113">
                  <c:v>2.6856240126382307E-2</c:v>
                </c:pt>
                <c:pt idx="114">
                  <c:v>0.23222748815165878</c:v>
                </c:pt>
                <c:pt idx="115">
                  <c:v>0.14218009478672985</c:v>
                </c:pt>
                <c:pt idx="116">
                  <c:v>9.7946287519747238E-2</c:v>
                </c:pt>
                <c:pt idx="117">
                  <c:v>9.004739336492891E-2</c:v>
                </c:pt>
                <c:pt idx="118">
                  <c:v>7.8988941548183256E-2</c:v>
                </c:pt>
                <c:pt idx="119">
                  <c:v>5.2132701421800945E-2</c:v>
                </c:pt>
                <c:pt idx="120">
                  <c:v>4.1074249605055291E-2</c:v>
                </c:pt>
                <c:pt idx="121">
                  <c:v>3.9494470774091628E-2</c:v>
                </c:pt>
                <c:pt idx="122">
                  <c:v>1.8957345971563982E-2</c:v>
                </c:pt>
                <c:pt idx="123">
                  <c:v>1.4218009478672985E-2</c:v>
                </c:pt>
                <c:pt idx="124">
                  <c:v>1.1058451816745656E-2</c:v>
                </c:pt>
                <c:pt idx="125">
                  <c:v>0.11532385466034756</c:v>
                </c:pt>
                <c:pt idx="126">
                  <c:v>0.11216429699842022</c:v>
                </c:pt>
                <c:pt idx="127">
                  <c:v>0.10742496050552923</c:v>
                </c:pt>
                <c:pt idx="128">
                  <c:v>1.1058451816745656E-2</c:v>
                </c:pt>
                <c:pt idx="129">
                  <c:v>4.7393364928909956E-3</c:v>
                </c:pt>
                <c:pt idx="130">
                  <c:v>4.7393364928909956E-3</c:v>
                </c:pt>
                <c:pt idx="131">
                  <c:v>#N/A</c:v>
                </c:pt>
                <c:pt idx="132">
                  <c:v>0.12954186413902052</c:v>
                </c:pt>
                <c:pt idx="133">
                  <c:v>2.3696682464454975E-2</c:v>
                </c:pt>
                <c:pt idx="134">
                  <c:v>2.0537124802527645E-2</c:v>
                </c:pt>
                <c:pt idx="135">
                  <c:v>1.8957345971563982E-2</c:v>
                </c:pt>
                <c:pt idx="136">
                  <c:v>1.579778830963665E-2</c:v>
                </c:pt>
                <c:pt idx="137">
                  <c:v>1.579778830963665E-2</c:v>
                </c:pt>
                <c:pt idx="138">
                  <c:v>1.4218009478672985E-2</c:v>
                </c:pt>
                <c:pt idx="139">
                  <c:v>1.4218009478672985E-2</c:v>
                </c:pt>
                <c:pt idx="140">
                  <c:v>9.4786729857819912E-3</c:v>
                </c:pt>
                <c:pt idx="141">
                  <c:v>7.8988941548183249E-3</c:v>
                </c:pt>
                <c:pt idx="142">
                  <c:v>4.7393364928909956E-3</c:v>
                </c:pt>
                <c:pt idx="143">
                  <c:v>#N/A</c:v>
                </c:pt>
                <c:pt idx="144">
                  <c:v>0.1358609794628752</c:v>
                </c:pt>
                <c:pt idx="145">
                  <c:v>7.8988941548183256E-2</c:v>
                </c:pt>
                <c:pt idx="146">
                  <c:v>3.15955766192733E-2</c:v>
                </c:pt>
                <c:pt idx="147">
                  <c:v>1.7377567140600316E-2</c:v>
                </c:pt>
                <c:pt idx="148">
                  <c:v>1.7377567140600316E-2</c:v>
                </c:pt>
                <c:pt idx="149">
                  <c:v>1.1058451816745656E-2</c:v>
                </c:pt>
                <c:pt idx="150">
                  <c:v>1.1058451816745656E-2</c:v>
                </c:pt>
                <c:pt idx="151">
                  <c:v>9.4786729857819912E-3</c:v>
                </c:pt>
              </c:numCache>
            </c:numRef>
          </c:val>
        </c:ser>
        <c:ser>
          <c:idx val="4"/>
          <c:order val="4"/>
          <c:tx>
            <c:strRef>
              <c:f>McD_Deutschland_interests!$K$1</c:f>
              <c:strCache>
                <c:ptCount val="1"/>
                <c:pt idx="0">
                  <c:v>Hagebau</c:v>
                </c:pt>
              </c:strCache>
            </c:strRef>
          </c:tx>
          <c:invertIfNegative val="0"/>
          <c:cat>
            <c:strRef>
              <c:f>McD_Deutschland_interests!$A$2:$A$153</c:f>
              <c:strCache>
                <c:ptCount val="152"/>
                <c:pt idx="0">
                  <c:v>musician_singer</c:v>
                </c:pt>
                <c:pt idx="1">
                  <c:v>tvshows_drama_actor_hollywood</c:v>
                </c:pt>
                <c:pt idx="2">
                  <c:v>tech</c:v>
                </c:pt>
                <c:pt idx="3">
                  <c:v>youtube</c:v>
                </c:pt>
                <c:pt idx="4">
                  <c:v>politics_news</c:v>
                </c:pt>
                <c:pt idx="5">
                  <c:v>rapper</c:v>
                </c:pt>
                <c:pt idx="6">
                  <c:v>gaming</c:v>
                </c:pt>
                <c:pt idx="7">
                  <c:v>realitytv</c:v>
                </c:pt>
                <c:pt idx="8">
                  <c:v>comedy_funny</c:v>
                </c:pt>
                <c:pt idx="9">
                  <c:v>sport_football</c:v>
                </c:pt>
                <c:pt idx="10">
                  <c:v>mac_iphone</c:v>
                </c:pt>
                <c:pt idx="11">
                  <c:v>wrestling</c:v>
                </c:pt>
                <c:pt idx="12">
                  <c:v>beauty_fashion_shopping</c:v>
                </c:pt>
                <c:pt idx="13">
                  <c:v>restaurant_dining</c:v>
                </c:pt>
                <c:pt idx="14">
                  <c:v>mobile_smartphone</c:v>
                </c:pt>
                <c:pt idx="15">
                  <c:v>advertising</c:v>
                </c:pt>
                <c:pt idx="16">
                  <c:v>airlines_aviation</c:v>
                </c:pt>
                <c:pt idx="17">
                  <c:v>magazine</c:v>
                </c:pt>
                <c:pt idx="18">
                  <c:v>marketing</c:v>
                </c:pt>
                <c:pt idx="19">
                  <c:v>democrat</c:v>
                </c:pt>
                <c:pt idx="20">
                  <c:v>tennis</c:v>
                </c:pt>
                <c:pt idx="21">
                  <c:v>jokes</c:v>
                </c:pt>
                <c:pt idx="22">
                  <c:v>finance_economics</c:v>
                </c:pt>
                <c:pt idx="23">
                  <c:v>newspaper</c:v>
                </c:pt>
                <c:pt idx="24">
                  <c:v>ceo</c:v>
                </c:pt>
                <c:pt idx="25">
                  <c:v>publicrelations</c:v>
                </c:pt>
                <c:pt idx="26">
                  <c:v>ipad</c:v>
                </c:pt>
                <c:pt idx="27">
                  <c:v>blogs</c:v>
                </c:pt>
                <c:pt idx="28">
                  <c:v>automotive</c:v>
                </c:pt>
                <c:pt idx="29">
                  <c:v>basketball</c:v>
                </c:pt>
                <c:pt idx="30">
                  <c:v>peace</c:v>
                </c:pt>
                <c:pt idx="31">
                  <c:v>food_chef</c:v>
                </c:pt>
                <c:pt idx="32">
                  <c:v>astronomy_physics</c:v>
                </c:pt>
                <c:pt idx="33">
                  <c:v>cinema</c:v>
                </c:pt>
                <c:pt idx="34">
                  <c:v>humanrights_activism_justice</c:v>
                </c:pt>
                <c:pt idx="35">
                  <c:v>hacking</c:v>
                </c:pt>
                <c:pt idx="36">
                  <c:v>skateboarding</c:v>
                </c:pt>
                <c:pt idx="37">
                  <c:v>golf</c:v>
                </c:pt>
                <c:pt idx="38">
                  <c:v>liberal</c:v>
                </c:pt>
                <c:pt idx="39">
                  <c:v>buddhism</c:v>
                </c:pt>
                <c:pt idx="40">
                  <c:v>charity_philanthropy</c:v>
                </c:pt>
                <c:pt idx="41">
                  <c:v>reporter</c:v>
                </c:pt>
                <c:pt idx="42">
                  <c:v>director</c:v>
                </c:pt>
                <c:pt idx="43">
                  <c:v>author</c:v>
                </c:pt>
                <c:pt idx="44">
                  <c:v>army_military_veteran</c:v>
                </c:pt>
                <c:pt idx="45">
                  <c:v>weather</c:v>
                </c:pt>
                <c:pt idx="46">
                  <c:v>innovation</c:v>
                </c:pt>
                <c:pt idx="47">
                  <c:v>radio</c:v>
                </c:pt>
                <c:pt idx="48">
                  <c:v>lesbian</c:v>
                </c:pt>
                <c:pt idx="49">
                  <c:v>exercise_fitness</c:v>
                </c:pt>
                <c:pt idx="50">
                  <c:v>photography</c:v>
                </c:pt>
                <c:pt idx="51">
                  <c:v>swimming</c:v>
                </c:pt>
                <c:pt idx="52">
                  <c:v>developer</c:v>
                </c:pt>
                <c:pt idx="53">
                  <c:v>racing</c:v>
                </c:pt>
                <c:pt idx="54">
                  <c:v>investor</c:v>
                </c:pt>
                <c:pt idx="55">
                  <c:v>sustainability_ecology</c:v>
                </c:pt>
                <c:pt idx="56">
                  <c:v>parenting</c:v>
                </c:pt>
                <c:pt idx="57">
                  <c:v>healthcare_medicine</c:v>
                </c:pt>
                <c:pt idx="58">
                  <c:v>hospitality</c:v>
                </c:pt>
                <c:pt idx="59">
                  <c:v>running</c:v>
                </c:pt>
                <c:pt idx="60">
                  <c:v>management</c:v>
                </c:pt>
                <c:pt idx="61">
                  <c:v>poker</c:v>
                </c:pt>
                <c:pt idx="62">
                  <c:v>animation</c:v>
                </c:pt>
                <c:pt idx="63">
                  <c:v>nature</c:v>
                </c:pt>
                <c:pt idx="64">
                  <c:v>nutrition</c:v>
                </c:pt>
                <c:pt idx="65">
                  <c:v>career_employment</c:v>
                </c:pt>
                <c:pt idx="66">
                  <c:v>architecture</c:v>
                </c:pt>
                <c:pt idx="67">
                  <c:v>flash</c:v>
                </c:pt>
                <c:pt idx="68">
                  <c:v>html</c:v>
                </c:pt>
                <c:pt idx="69">
                  <c:v>cycling</c:v>
                </c:pt>
                <c:pt idx="70">
                  <c:v>realestate</c:v>
                </c:pt>
                <c:pt idx="71">
                  <c:v>branding</c:v>
                </c:pt>
                <c:pt idx="72">
                  <c:v>comics</c:v>
                </c:pt>
                <c:pt idx="73">
                  <c:v>guitar</c:v>
                </c:pt>
                <c:pt idx="74">
                  <c:v>geography</c:v>
                </c:pt>
                <c:pt idx="75">
                  <c:v>climatechange</c:v>
                </c:pt>
                <c:pt idx="76">
                  <c:v>history</c:v>
                </c:pt>
                <c:pt idx="77">
                  <c:v>beer</c:v>
                </c:pt>
                <c:pt idx="78">
                  <c:v>horror</c:v>
                </c:pt>
                <c:pt idx="79">
                  <c:v>banking</c:v>
                </c:pt>
                <c:pt idx="80">
                  <c:v>publishing_literature</c:v>
                </c:pt>
                <c:pt idx="81">
                  <c:v>energy</c:v>
                </c:pt>
                <c:pt idx="82">
                  <c:v>chemistry</c:v>
                </c:pt>
                <c:pt idx="83">
                  <c:v>pharma</c:v>
                </c:pt>
                <c:pt idx="84">
                  <c:v>philosophy</c:v>
                </c:pt>
                <c:pt idx="85">
                  <c:v>jewish</c:v>
                </c:pt>
                <c:pt idx="86">
                  <c:v>vegetarian</c:v>
                </c:pt>
                <c:pt idx="87">
                  <c:v>hockey</c:v>
                </c:pt>
                <c:pt idx="88">
                  <c:v>baseball</c:v>
                </c:pt>
                <c:pt idx="89">
                  <c:v>linux_opensource</c:v>
                </c:pt>
                <c:pt idx="90">
                  <c:v>recipes_cooking</c:v>
                </c:pt>
                <c:pt idx="91">
                  <c:v>agriculture</c:v>
                </c:pt>
                <c:pt idx="92">
                  <c:v>dance</c:v>
                </c:pt>
                <c:pt idx="93">
                  <c:v>documentary</c:v>
                </c:pt>
                <c:pt idx="94">
                  <c:v>poverty</c:v>
                </c:pt>
                <c:pt idx="95">
                  <c:v>skiing</c:v>
                </c:pt>
                <c:pt idx="96">
                  <c:v>drums</c:v>
                </c:pt>
                <c:pt idx="97">
                  <c:v>psychology_mentalhealth</c:v>
                </c:pt>
                <c:pt idx="98">
                  <c:v>religion</c:v>
                </c:pt>
                <c:pt idx="99">
                  <c:v>university</c:v>
                </c:pt>
                <c:pt idx="100">
                  <c:v>teaching</c:v>
                </c:pt>
                <c:pt idx="101">
                  <c:v>storage</c:v>
                </c:pt>
                <c:pt idx="102">
                  <c:v>biology</c:v>
                </c:pt>
                <c:pt idx="103">
                  <c:v>children</c:v>
                </c:pt>
                <c:pt idx="104">
                  <c:v>writing</c:v>
                </c:pt>
                <c:pt idx="105">
                  <c:v>theatre_theater</c:v>
                </c:pt>
                <c:pt idx="106">
                  <c:v>baking</c:v>
                </c:pt>
                <c:pt idx="107">
                  <c:v>magician</c:v>
                </c:pt>
                <c:pt idx="108">
                  <c:v>sociology</c:v>
                </c:pt>
                <c:pt idx="109">
                  <c:v>screenwriter</c:v>
                </c:pt>
                <c:pt idx="110">
                  <c:v>ruby</c:v>
                </c:pt>
                <c:pt idx="111">
                  <c:v>etsy_handmade</c:v>
                </c:pt>
                <c:pt idx="112">
                  <c:v>trading</c:v>
                </c:pt>
                <c:pt idx="113">
                  <c:v>meditation</c:v>
                </c:pt>
                <c:pt idx="114">
                  <c:v>sailing</c:v>
                </c:pt>
                <c:pt idx="115">
                  <c:v>construction</c:v>
                </c:pt>
                <c:pt idx="116">
                  <c:v>multimedia</c:v>
                </c:pt>
                <c:pt idx="117">
                  <c:v>cancer</c:v>
                </c:pt>
                <c:pt idx="118">
                  <c:v>jazz</c:v>
                </c:pt>
                <c:pt idx="119">
                  <c:v>yoga</c:v>
                </c:pt>
                <c:pt idx="120">
                  <c:v>gambling</c:v>
                </c:pt>
                <c:pt idx="121">
                  <c:v>gardening</c:v>
                </c:pt>
                <c:pt idx="122">
                  <c:v>astrology</c:v>
                </c:pt>
                <c:pt idx="123">
                  <c:v>database</c:v>
                </c:pt>
                <c:pt idx="124">
                  <c:v>accounting</c:v>
                </c:pt>
                <c:pt idx="125">
                  <c:v>motorcycle</c:v>
                </c:pt>
                <c:pt idx="126">
                  <c:v>filmfestival</c:v>
                </c:pt>
                <c:pt idx="127">
                  <c:v>engineering</c:v>
                </c:pt>
                <c:pt idx="128">
                  <c:v>fishing</c:v>
                </c:pt>
                <c:pt idx="129">
                  <c:v>insurance</c:v>
                </c:pt>
                <c:pt idx="130">
                  <c:v>homeschool_school</c:v>
                </c:pt>
                <c:pt idx="131">
                  <c:v>marriage</c:v>
                </c:pt>
                <c:pt idx="132">
                  <c:v>wine</c:v>
                </c:pt>
                <c:pt idx="133">
                  <c:v>pregnancy</c:v>
                </c:pt>
                <c:pt idx="134">
                  <c:v>toys</c:v>
                </c:pt>
                <c:pt idx="135">
                  <c:v>neuroscience</c:v>
                </c:pt>
                <c:pt idx="136">
                  <c:v>literacy</c:v>
                </c:pt>
                <c:pt idx="137">
                  <c:v>lawyer_legal</c:v>
                </c:pt>
                <c:pt idx="138">
                  <c:v>poetry</c:v>
                </c:pt>
                <c:pt idx="139">
                  <c:v>college</c:v>
                </c:pt>
                <c:pt idx="140">
                  <c:v>genealogy</c:v>
                </c:pt>
                <c:pt idx="141">
                  <c:v>anthropology</c:v>
                </c:pt>
                <c:pt idx="142">
                  <c:v>linguistics</c:v>
                </c:pt>
                <c:pt idx="143">
                  <c:v>nursing</c:v>
                </c:pt>
                <c:pt idx="144">
                  <c:v>surfing</c:v>
                </c:pt>
                <c:pt idx="145">
                  <c:v>wedding</c:v>
                </c:pt>
                <c:pt idx="146">
                  <c:v>outdoors_hiking</c:v>
                </c:pt>
                <c:pt idx="147">
                  <c:v>java</c:v>
                </c:pt>
                <c:pt idx="148">
                  <c:v>dental</c:v>
                </c:pt>
                <c:pt idx="149">
                  <c:v>dating</c:v>
                </c:pt>
                <c:pt idx="150">
                  <c:v>anime</c:v>
                </c:pt>
                <c:pt idx="151">
                  <c:v>python</c:v>
                </c:pt>
              </c:strCache>
            </c:strRef>
          </c:cat>
          <c:val>
            <c:numRef>
              <c:f>McD_Deutschland_interests!$K$2:$K$153</c:f>
              <c:numCache>
                <c:formatCode>General</c:formatCode>
                <c:ptCount val="152"/>
                <c:pt idx="0">
                  <c:v>0.38775510204081631</c:v>
                </c:pt>
                <c:pt idx="1">
                  <c:v>0.29081632653061223</c:v>
                </c:pt>
                <c:pt idx="2">
                  <c:v>0.81122448979591832</c:v>
                </c:pt>
                <c:pt idx="3">
                  <c:v>0.15816326530612246</c:v>
                </c:pt>
                <c:pt idx="4">
                  <c:v>0.36734693877551022</c:v>
                </c:pt>
                <c:pt idx="5">
                  <c:v>0.12755102040816327</c:v>
                </c:pt>
                <c:pt idx="6">
                  <c:v>4.0816326530612242E-2</c:v>
                </c:pt>
                <c:pt idx="7">
                  <c:v>9.6938775510204078E-2</c:v>
                </c:pt>
                <c:pt idx="8">
                  <c:v>0.15306122448979592</c:v>
                </c:pt>
                <c:pt idx="9">
                  <c:v>4.5918367346938778E-2</c:v>
                </c:pt>
                <c:pt idx="10">
                  <c:v>0.11734693877551021</c:v>
                </c:pt>
                <c:pt idx="11">
                  <c:v>1.020408163265306E-2</c:v>
                </c:pt>
                <c:pt idx="12">
                  <c:v>0.20408163265306123</c:v>
                </c:pt>
                <c:pt idx="13">
                  <c:v>4.0816326530612242E-2</c:v>
                </c:pt>
                <c:pt idx="14">
                  <c:v>0.14795918367346939</c:v>
                </c:pt>
                <c:pt idx="15">
                  <c:v>4.0816326530612242E-2</c:v>
                </c:pt>
                <c:pt idx="16">
                  <c:v>0.23979591836734693</c:v>
                </c:pt>
                <c:pt idx="17">
                  <c:v>0.52551020408163263</c:v>
                </c:pt>
                <c:pt idx="18">
                  <c:v>0.11224489795918367</c:v>
                </c:pt>
                <c:pt idx="19">
                  <c:v>4.5918367346938778E-2</c:v>
                </c:pt>
                <c:pt idx="20">
                  <c:v>1.020408163265306E-2</c:v>
                </c:pt>
                <c:pt idx="21">
                  <c:v>2.0408163265306121E-2</c:v>
                </c:pt>
                <c:pt idx="22">
                  <c:v>8.1632653061224483E-2</c:v>
                </c:pt>
                <c:pt idx="23">
                  <c:v>9.6938775510204078E-2</c:v>
                </c:pt>
                <c:pt idx="24">
                  <c:v>9.1836734693877556E-2</c:v>
                </c:pt>
                <c:pt idx="25">
                  <c:v>0.10714285714285714</c:v>
                </c:pt>
                <c:pt idx="26">
                  <c:v>5.1020408163265307E-2</c:v>
                </c:pt>
                <c:pt idx="27">
                  <c:v>0.11224489795918367</c:v>
                </c:pt>
                <c:pt idx="28">
                  <c:v>6.6326530612244902E-2</c:v>
                </c:pt>
                <c:pt idx="29">
                  <c:v>5.6122448979591837E-2</c:v>
                </c:pt>
                <c:pt idx="30">
                  <c:v>0.17346938775510204</c:v>
                </c:pt>
                <c:pt idx="31">
                  <c:v>3.5714285714285712E-2</c:v>
                </c:pt>
                <c:pt idx="32">
                  <c:v>4.5918367346938778E-2</c:v>
                </c:pt>
                <c:pt idx="33">
                  <c:v>4.0816326530612242E-2</c:v>
                </c:pt>
                <c:pt idx="34">
                  <c:v>6.1224489795918366E-2</c:v>
                </c:pt>
                <c:pt idx="35">
                  <c:v>5.6122448979591837E-2</c:v>
                </c:pt>
                <c:pt idx="36">
                  <c:v>1.5306122448979591E-2</c:v>
                </c:pt>
                <c:pt idx="37">
                  <c:v>1.020408163265306E-2</c:v>
                </c:pt>
                <c:pt idx="38">
                  <c:v>1.5306122448979591E-2</c:v>
                </c:pt>
                <c:pt idx="39">
                  <c:v>2.0408163265306121E-2</c:v>
                </c:pt>
                <c:pt idx="40">
                  <c:v>5.1020408163265307E-2</c:v>
                </c:pt>
                <c:pt idx="41">
                  <c:v>8.673469387755102E-2</c:v>
                </c:pt>
                <c:pt idx="42">
                  <c:v>6.6326530612244902E-2</c:v>
                </c:pt>
                <c:pt idx="43">
                  <c:v>2.0408163265306121E-2</c:v>
                </c:pt>
                <c:pt idx="44">
                  <c:v>5.6122448979591837E-2</c:v>
                </c:pt>
                <c:pt idx="45">
                  <c:v>3.0612244897959183E-2</c:v>
                </c:pt>
                <c:pt idx="46">
                  <c:v>5.6122448979591837E-2</c:v>
                </c:pt>
                <c:pt idx="47">
                  <c:v>5.1020408163265307E-2</c:v>
                </c:pt>
                <c:pt idx="48">
                  <c:v>2.0408163265306121E-2</c:v>
                </c:pt>
                <c:pt idx="49">
                  <c:v>3.0612244897959183E-2</c:v>
                </c:pt>
                <c:pt idx="50">
                  <c:v>4.0816326530612242E-2</c:v>
                </c:pt>
                <c:pt idx="51">
                  <c:v>#N/A</c:v>
                </c:pt>
                <c:pt idx="52">
                  <c:v>3.5714285714285712E-2</c:v>
                </c:pt>
                <c:pt idx="53">
                  <c:v>5.1020408163265302E-3</c:v>
                </c:pt>
                <c:pt idx="54">
                  <c:v>0.10204081632653061</c:v>
                </c:pt>
                <c:pt idx="55">
                  <c:v>0.11734693877551021</c:v>
                </c:pt>
                <c:pt idx="56">
                  <c:v>1.5306122448979591E-2</c:v>
                </c:pt>
                <c:pt idx="57">
                  <c:v>1.5306122448979591E-2</c:v>
                </c:pt>
                <c:pt idx="58">
                  <c:v>7.1428571428571425E-2</c:v>
                </c:pt>
                <c:pt idx="59">
                  <c:v>1.5306122448979591E-2</c:v>
                </c:pt>
                <c:pt idx="60">
                  <c:v>2.5510204081632654E-2</c:v>
                </c:pt>
                <c:pt idx="61">
                  <c:v>5.1020408163265302E-3</c:v>
                </c:pt>
                <c:pt idx="62">
                  <c:v>3.0612244897959183E-2</c:v>
                </c:pt>
                <c:pt idx="63">
                  <c:v>0.17346938775510204</c:v>
                </c:pt>
                <c:pt idx="64">
                  <c:v>2.0408163265306121E-2</c:v>
                </c:pt>
                <c:pt idx="65">
                  <c:v>2.5510204081632654E-2</c:v>
                </c:pt>
                <c:pt idx="66">
                  <c:v>0.91836734693877553</c:v>
                </c:pt>
                <c:pt idx="67">
                  <c:v>3.5714285714285712E-2</c:v>
                </c:pt>
                <c:pt idx="68">
                  <c:v>2.0408163265306121E-2</c:v>
                </c:pt>
                <c:pt idx="69">
                  <c:v>1.020408163265306E-2</c:v>
                </c:pt>
                <c:pt idx="70">
                  <c:v>0.16326530612244897</c:v>
                </c:pt>
                <c:pt idx="71">
                  <c:v>1.5306122448979591E-2</c:v>
                </c:pt>
                <c:pt idx="72">
                  <c:v>5.1020408163265302E-3</c:v>
                </c:pt>
                <c:pt idx="73">
                  <c:v>2.5510204081632654E-2</c:v>
                </c:pt>
                <c:pt idx="74">
                  <c:v>5.1020408163265307E-2</c:v>
                </c:pt>
                <c:pt idx="75">
                  <c:v>4.5918367346938778E-2</c:v>
                </c:pt>
                <c:pt idx="76">
                  <c:v>2.5510204081632654E-2</c:v>
                </c:pt>
                <c:pt idx="77">
                  <c:v>5.1020408163265302E-3</c:v>
                </c:pt>
                <c:pt idx="78">
                  <c:v>1.5306122448979591E-2</c:v>
                </c:pt>
                <c:pt idx="79">
                  <c:v>2.5510204081632654E-2</c:v>
                </c:pt>
                <c:pt idx="80">
                  <c:v>1.5306122448979591E-2</c:v>
                </c:pt>
                <c:pt idx="81">
                  <c:v>0.12755102040816327</c:v>
                </c:pt>
                <c:pt idx="82">
                  <c:v>7.1428571428571425E-2</c:v>
                </c:pt>
                <c:pt idx="83">
                  <c:v>1.020408163265306E-2</c:v>
                </c:pt>
                <c:pt idx="84">
                  <c:v>2.5510204081632654E-2</c:v>
                </c:pt>
                <c:pt idx="85">
                  <c:v>#N/A</c:v>
                </c:pt>
                <c:pt idx="86">
                  <c:v>1.020408163265306E-2</c:v>
                </c:pt>
                <c:pt idx="87">
                  <c:v>1.5306122448979591E-2</c:v>
                </c:pt>
                <c:pt idx="88">
                  <c:v>#N/A</c:v>
                </c:pt>
                <c:pt idx="89">
                  <c:v>1.020408163265306E-2</c:v>
                </c:pt>
                <c:pt idx="90">
                  <c:v>1.020408163265306E-2</c:v>
                </c:pt>
                <c:pt idx="91">
                  <c:v>1.020408163265306E-2</c:v>
                </c:pt>
                <c:pt idx="92">
                  <c:v>#N/A</c:v>
                </c:pt>
                <c:pt idx="93">
                  <c:v>2.0408163265306121E-2</c:v>
                </c:pt>
                <c:pt idx="94">
                  <c:v>#N/A</c:v>
                </c:pt>
                <c:pt idx="95">
                  <c:v>5.1020408163265302E-3</c:v>
                </c:pt>
                <c:pt idx="96">
                  <c:v>5.1020408163265302E-3</c:v>
                </c:pt>
                <c:pt idx="97">
                  <c:v>#N/A</c:v>
                </c:pt>
                <c:pt idx="98">
                  <c:v>5.1020408163265302E-3</c:v>
                </c:pt>
                <c:pt idx="99">
                  <c:v>#N/A</c:v>
                </c:pt>
                <c:pt idx="100">
                  <c:v>3.5714285714285712E-2</c:v>
                </c:pt>
                <c:pt idx="101">
                  <c:v>1.020408163265306E-2</c:v>
                </c:pt>
                <c:pt idx="102">
                  <c:v>#N/A</c:v>
                </c:pt>
                <c:pt idx="103">
                  <c:v>5.1020408163265302E-3</c:v>
                </c:pt>
                <c:pt idx="104">
                  <c:v>1.020408163265306E-2</c:v>
                </c:pt>
                <c:pt idx="105">
                  <c:v>#N/A</c:v>
                </c:pt>
                <c:pt idx="106">
                  <c:v>4.0816326530612242E-2</c:v>
                </c:pt>
                <c:pt idx="107">
                  <c:v>1.020408163265306E-2</c:v>
                </c:pt>
                <c:pt idx="108">
                  <c:v>5.1020408163265302E-3</c:v>
                </c:pt>
                <c:pt idx="109">
                  <c:v>1.020408163265306E-2</c:v>
                </c:pt>
                <c:pt idx="110">
                  <c:v>#N/A</c:v>
                </c:pt>
                <c:pt idx="111">
                  <c:v>4.5918367346938778E-2</c:v>
                </c:pt>
                <c:pt idx="112">
                  <c:v>5.1020408163265302E-3</c:v>
                </c:pt>
                <c:pt idx="113">
                  <c:v>5.1020408163265302E-3</c:v>
                </c:pt>
                <c:pt idx="114">
                  <c:v>5.6122448979591837E-2</c:v>
                </c:pt>
                <c:pt idx="115">
                  <c:v>0.10714285714285714</c:v>
                </c:pt>
                <c:pt idx="116">
                  <c:v>1.5306122448979591E-2</c:v>
                </c:pt>
                <c:pt idx="117">
                  <c:v>5.1020408163265302E-3</c:v>
                </c:pt>
                <c:pt idx="118">
                  <c:v>#N/A</c:v>
                </c:pt>
                <c:pt idx="119">
                  <c:v>1.5306122448979591E-2</c:v>
                </c:pt>
                <c:pt idx="120">
                  <c:v>#N/A</c:v>
                </c:pt>
                <c:pt idx="121">
                  <c:v>0.59183673469387754</c:v>
                </c:pt>
                <c:pt idx="122">
                  <c:v>#N/A</c:v>
                </c:pt>
                <c:pt idx="123">
                  <c:v>1.5306122448979591E-2</c:v>
                </c:pt>
                <c:pt idx="124">
                  <c:v>5.1020408163265302E-3</c:v>
                </c:pt>
                <c:pt idx="125">
                  <c:v>#N/A</c:v>
                </c:pt>
                <c:pt idx="126">
                  <c:v>1.5306122448979591E-2</c:v>
                </c:pt>
                <c:pt idx="127">
                  <c:v>#N/A</c:v>
                </c:pt>
                <c:pt idx="128">
                  <c:v>5.1020408163265302E-3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2.0408163265306121E-2</c:v>
                </c:pt>
                <c:pt idx="133">
                  <c:v>#N/A</c:v>
                </c:pt>
                <c:pt idx="134">
                  <c:v>1.5306122448979591E-2</c:v>
                </c:pt>
                <c:pt idx="135">
                  <c:v>#N/A</c:v>
                </c:pt>
                <c:pt idx="136">
                  <c:v>5.1020408163265302E-3</c:v>
                </c:pt>
                <c:pt idx="137">
                  <c:v>#N/A</c:v>
                </c:pt>
                <c:pt idx="138">
                  <c:v>5.1020408163265302E-3</c:v>
                </c:pt>
                <c:pt idx="139">
                  <c:v>2.5510204081632654E-2</c:v>
                </c:pt>
                <c:pt idx="140">
                  <c:v>2.0408163265306121E-2</c:v>
                </c:pt>
                <c:pt idx="141">
                  <c:v>5.1020408163265302E-3</c:v>
                </c:pt>
                <c:pt idx="142">
                  <c:v>5.1020408163265302E-3</c:v>
                </c:pt>
                <c:pt idx="143">
                  <c:v>#N/A</c:v>
                </c:pt>
                <c:pt idx="144">
                  <c:v>#N/A</c:v>
                </c:pt>
                <c:pt idx="145">
                  <c:v>2.0408163265306121E-2</c:v>
                </c:pt>
                <c:pt idx="146">
                  <c:v>1.020408163265306E-2</c:v>
                </c:pt>
                <c:pt idx="147">
                  <c:v>5.1020408163265302E-3</c:v>
                </c:pt>
                <c:pt idx="148">
                  <c:v>5.1020408163265302E-3</c:v>
                </c:pt>
                <c:pt idx="149">
                  <c:v>#N/A</c:v>
                </c:pt>
                <c:pt idx="150">
                  <c:v>5.1020408163265302E-3</c:v>
                </c:pt>
                <c:pt idx="151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292928"/>
        <c:axId val="65304448"/>
      </c:barChart>
      <c:catAx>
        <c:axId val="65292928"/>
        <c:scaling>
          <c:orientation val="minMax"/>
        </c:scaling>
        <c:delete val="0"/>
        <c:axPos val="l"/>
        <c:majorTickMark val="out"/>
        <c:minorTickMark val="none"/>
        <c:tickLblPos val="nextTo"/>
        <c:crossAx val="65304448"/>
        <c:crosses val="autoZero"/>
        <c:auto val="1"/>
        <c:lblAlgn val="ctr"/>
        <c:lblOffset val="100"/>
        <c:noMultiLvlLbl val="0"/>
      </c:catAx>
      <c:valAx>
        <c:axId val="653044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529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374275</xdr:colOff>
      <xdr:row>0</xdr:row>
      <xdr:rowOff>188819</xdr:rowOff>
    </xdr:from>
    <xdr:to>
      <xdr:col>17</xdr:col>
      <xdr:colOff>679076</xdr:colOff>
      <xdr:row>172</xdr:row>
      <xdr:rowOff>188820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abSelected="1" topLeftCell="A142" zoomScale="85" zoomScaleNormal="85" workbookViewId="0">
      <selection activeCell="G170" sqref="G170"/>
    </sheetView>
  </sheetViews>
  <sheetFormatPr baseColWidth="10" defaultRowHeight="15" x14ac:dyDescent="0.25"/>
  <cols>
    <col min="1" max="1" width="18.42578125" customWidth="1"/>
    <col min="2" max="2" width="16.5703125" customWidth="1"/>
    <col min="4" max="4" width="15.28515625" bestFit="1" customWidth="1"/>
    <col min="5" max="6" width="15.28515625" customWidth="1"/>
    <col min="7" max="7" width="15.140625" customWidth="1"/>
  </cols>
  <sheetData>
    <row r="1" spans="1:11" x14ac:dyDescent="0.25">
      <c r="A1" t="s">
        <v>155</v>
      </c>
      <c r="B1" t="s">
        <v>156</v>
      </c>
      <c r="C1" t="s">
        <v>157</v>
      </c>
      <c r="D1" t="s">
        <v>168</v>
      </c>
      <c r="E1" t="s">
        <v>170</v>
      </c>
      <c r="F1" t="s">
        <v>171</v>
      </c>
      <c r="G1" s="1" t="s">
        <v>156</v>
      </c>
      <c r="H1" s="1" t="s">
        <v>157</v>
      </c>
      <c r="I1" s="1" t="s">
        <v>168</v>
      </c>
      <c r="J1" s="1" t="s">
        <v>170</v>
      </c>
      <c r="K1" s="1" t="s">
        <v>171</v>
      </c>
    </row>
    <row r="2" spans="1:11" x14ac:dyDescent="0.25">
      <c r="A2" t="s">
        <v>0</v>
      </c>
      <c r="B2">
        <v>1165</v>
      </c>
      <c r="C2">
        <f>VLOOKUP(A2,Tabelle1!$A$1:$B$119,2,FALSE)</f>
        <v>190</v>
      </c>
      <c r="D2">
        <f>VLOOKUP(A2,Tabelle2!$A$1:$B$165,2,FALSE)</f>
        <v>944</v>
      </c>
      <c r="E2">
        <f>VLOOKUP(A2,Tabelle3!$A$1:$B$163,2,FALSE)</f>
        <v>1838</v>
      </c>
      <c r="F2">
        <f>VLOOKUP(A2,Tabelle4!$A$1:$B$134,2,FALSE)</f>
        <v>76</v>
      </c>
      <c r="G2">
        <f>B2/447</f>
        <v>2.6062639821029081</v>
      </c>
      <c r="H2">
        <f>C2/85</f>
        <v>2.2352941176470589</v>
      </c>
      <c r="I2">
        <f>D2/633</f>
        <v>1.4913112164296998</v>
      </c>
      <c r="J2">
        <f>E2/633</f>
        <v>2.9036334913112163</v>
      </c>
      <c r="K2">
        <f>F2/196</f>
        <v>0.38775510204081631</v>
      </c>
    </row>
    <row r="3" spans="1:11" x14ac:dyDescent="0.25">
      <c r="A3" t="s">
        <v>1</v>
      </c>
      <c r="B3">
        <v>1043</v>
      </c>
      <c r="C3">
        <f>VLOOKUP(A3,Tabelle1!$A$1:$B$119,2,FALSE)</f>
        <v>220</v>
      </c>
      <c r="D3">
        <f>VLOOKUP(A3,Tabelle2!$A$1:$B$165,2,FALSE)</f>
        <v>718</v>
      </c>
      <c r="E3">
        <f>VLOOKUP(A3,Tabelle3!$A$1:$B$163,2,FALSE)</f>
        <v>1727</v>
      </c>
      <c r="F3">
        <f>VLOOKUP(A3,Tabelle4!$A$1:$B$134,2,FALSE)</f>
        <v>57</v>
      </c>
      <c r="G3">
        <f>B3/447</f>
        <v>2.3333333333333335</v>
      </c>
      <c r="H3">
        <f>C3/85</f>
        <v>2.5882352941176472</v>
      </c>
      <c r="I3">
        <f>D3/633</f>
        <v>1.1342812006319116</v>
      </c>
      <c r="J3">
        <f>E3/633</f>
        <v>2.7282780410742498</v>
      </c>
      <c r="K3">
        <f t="shared" ref="K3:K66" si="0">F3/196</f>
        <v>0.29081632653061223</v>
      </c>
    </row>
    <row r="4" spans="1:11" x14ac:dyDescent="0.25">
      <c r="A4" t="s">
        <v>2</v>
      </c>
      <c r="B4">
        <v>535</v>
      </c>
      <c r="C4">
        <f>VLOOKUP(A4,Tabelle1!$A$1:$B$119,2,FALSE)</f>
        <v>196</v>
      </c>
      <c r="D4">
        <f>VLOOKUP(A4,Tabelle2!$A$1:$B$165,2,FALSE)</f>
        <v>801</v>
      </c>
      <c r="E4">
        <f>VLOOKUP(A4,Tabelle3!$A$1:$B$163,2,FALSE)</f>
        <v>1711</v>
      </c>
      <c r="F4">
        <f>VLOOKUP(A4,Tabelle4!$A$1:$B$134,2,FALSE)</f>
        <v>159</v>
      </c>
      <c r="G4">
        <f>B4/447</f>
        <v>1.1968680089485459</v>
      </c>
      <c r="H4">
        <f>C4/85</f>
        <v>2.3058823529411763</v>
      </c>
      <c r="I4">
        <f>D4/633</f>
        <v>1.2654028436018958</v>
      </c>
      <c r="J4">
        <f>E4/633</f>
        <v>2.7030015797788312</v>
      </c>
      <c r="K4">
        <f t="shared" si="0"/>
        <v>0.81122448979591832</v>
      </c>
    </row>
    <row r="5" spans="1:11" x14ac:dyDescent="0.25">
      <c r="A5" t="s">
        <v>3</v>
      </c>
      <c r="B5">
        <v>396</v>
      </c>
      <c r="C5">
        <f>VLOOKUP(A5,Tabelle1!$A$1:$B$119,2,FALSE)</f>
        <v>53</v>
      </c>
      <c r="D5">
        <f>VLOOKUP(A5,Tabelle2!$A$1:$B$165,2,FALSE)</f>
        <v>137</v>
      </c>
      <c r="E5">
        <f>VLOOKUP(A5,Tabelle3!$A$1:$B$163,2,FALSE)</f>
        <v>151</v>
      </c>
      <c r="F5">
        <f>VLOOKUP(A5,Tabelle4!$A$1:$B$134,2,FALSE)</f>
        <v>31</v>
      </c>
      <c r="G5">
        <f>B5/447</f>
        <v>0.88590604026845643</v>
      </c>
      <c r="H5">
        <f>C5/85</f>
        <v>0.62352941176470589</v>
      </c>
      <c r="I5">
        <f>D5/633</f>
        <v>0.21642969984202212</v>
      </c>
      <c r="J5">
        <f>E5/633</f>
        <v>0.23854660347551343</v>
      </c>
      <c r="K5">
        <f t="shared" si="0"/>
        <v>0.15816326530612246</v>
      </c>
    </row>
    <row r="6" spans="1:11" x14ac:dyDescent="0.25">
      <c r="A6" t="s">
        <v>4</v>
      </c>
      <c r="B6">
        <v>366</v>
      </c>
      <c r="C6">
        <f>VLOOKUP(A6,Tabelle1!$A$1:$B$119,2,FALSE)</f>
        <v>59</v>
      </c>
      <c r="D6">
        <f>VLOOKUP(A6,Tabelle2!$A$1:$B$165,2,FALSE)</f>
        <v>571</v>
      </c>
      <c r="E6">
        <f>VLOOKUP(A6,Tabelle3!$A$1:$B$163,2,FALSE)</f>
        <v>967</v>
      </c>
      <c r="F6">
        <f>VLOOKUP(A6,Tabelle4!$A$1:$B$134,2,FALSE)</f>
        <v>72</v>
      </c>
      <c r="G6">
        <f>B6/447</f>
        <v>0.81879194630872487</v>
      </c>
      <c r="H6">
        <f>C6/85</f>
        <v>0.69411764705882351</v>
      </c>
      <c r="I6">
        <f>D6/633</f>
        <v>0.90205371248025279</v>
      </c>
      <c r="J6">
        <f>E6/633</f>
        <v>1.5276461295418642</v>
      </c>
      <c r="K6">
        <f t="shared" si="0"/>
        <v>0.36734693877551022</v>
      </c>
    </row>
    <row r="7" spans="1:11" x14ac:dyDescent="0.25">
      <c r="A7" t="s">
        <v>5</v>
      </c>
      <c r="B7">
        <v>364</v>
      </c>
      <c r="C7">
        <f>VLOOKUP(A7,Tabelle1!$A$1:$B$119,2,FALSE)</f>
        <v>83</v>
      </c>
      <c r="D7">
        <f>VLOOKUP(A7,Tabelle2!$A$1:$B$165,2,FALSE)</f>
        <v>535</v>
      </c>
      <c r="E7">
        <f>VLOOKUP(A7,Tabelle3!$A$1:$B$163,2,FALSE)</f>
        <v>509</v>
      </c>
      <c r="F7">
        <f>VLOOKUP(A7,Tabelle4!$A$1:$B$134,2,FALSE)</f>
        <v>25</v>
      </c>
      <c r="G7">
        <f>B7/447</f>
        <v>0.81431767337807603</v>
      </c>
      <c r="H7">
        <f>C7/85</f>
        <v>0.97647058823529409</v>
      </c>
      <c r="I7">
        <f>D7/633</f>
        <v>0.84518167456556081</v>
      </c>
      <c r="J7">
        <f>E7/633</f>
        <v>0.80410742496050558</v>
      </c>
      <c r="K7">
        <f t="shared" si="0"/>
        <v>0.12755102040816327</v>
      </c>
    </row>
    <row r="8" spans="1:11" x14ac:dyDescent="0.25">
      <c r="A8" t="s">
        <v>6</v>
      </c>
      <c r="B8">
        <v>224</v>
      </c>
      <c r="C8">
        <f>VLOOKUP(A8,Tabelle1!$A$1:$B$119,2,FALSE)</f>
        <v>18</v>
      </c>
      <c r="D8">
        <f>VLOOKUP(A8,Tabelle2!$A$1:$B$165,2,FALSE)</f>
        <v>125</v>
      </c>
      <c r="E8">
        <f>VLOOKUP(A8,Tabelle3!$A$1:$B$163,2,FALSE)</f>
        <v>186</v>
      </c>
      <c r="F8">
        <f>VLOOKUP(A8,Tabelle4!$A$1:$B$134,2,FALSE)</f>
        <v>8</v>
      </c>
      <c r="G8">
        <f>B8/447</f>
        <v>0.50111856823266221</v>
      </c>
      <c r="H8">
        <f>C8/85</f>
        <v>0.21176470588235294</v>
      </c>
      <c r="I8">
        <f>D8/633</f>
        <v>0.19747235387045814</v>
      </c>
      <c r="J8">
        <f>E8/633</f>
        <v>0.29383886255924169</v>
      </c>
      <c r="K8">
        <f t="shared" si="0"/>
        <v>4.0816326530612242E-2</v>
      </c>
    </row>
    <row r="9" spans="1:11" x14ac:dyDescent="0.25">
      <c r="A9" t="s">
        <v>7</v>
      </c>
      <c r="B9">
        <v>197</v>
      </c>
      <c r="C9">
        <f>VLOOKUP(A9,Tabelle1!$A$1:$B$119,2,FALSE)</f>
        <v>52</v>
      </c>
      <c r="D9">
        <f>VLOOKUP(A9,Tabelle2!$A$1:$B$165,2,FALSE)</f>
        <v>286</v>
      </c>
      <c r="E9">
        <f>VLOOKUP(A9,Tabelle3!$A$1:$B$163,2,FALSE)</f>
        <v>726</v>
      </c>
      <c r="F9">
        <f>VLOOKUP(A9,Tabelle4!$A$1:$B$134,2,FALSE)</f>
        <v>19</v>
      </c>
      <c r="G9">
        <f>B9/447</f>
        <v>0.4407158836689038</v>
      </c>
      <c r="H9">
        <f>C9/85</f>
        <v>0.61176470588235299</v>
      </c>
      <c r="I9">
        <f>D9/633</f>
        <v>0.4518167456556082</v>
      </c>
      <c r="J9">
        <f>E9/633</f>
        <v>1.1469194312796209</v>
      </c>
      <c r="K9">
        <f t="shared" si="0"/>
        <v>9.6938775510204078E-2</v>
      </c>
    </row>
    <row r="10" spans="1:11" x14ac:dyDescent="0.25">
      <c r="A10" t="s">
        <v>8</v>
      </c>
      <c r="B10">
        <v>192</v>
      </c>
      <c r="C10">
        <f>VLOOKUP(A10,Tabelle1!$A$1:$B$119,2,FALSE)</f>
        <v>44</v>
      </c>
      <c r="D10">
        <f>VLOOKUP(A10,Tabelle2!$A$1:$B$165,2,FALSE)</f>
        <v>405</v>
      </c>
      <c r="E10">
        <f>VLOOKUP(A10,Tabelle3!$A$1:$B$163,2,FALSE)</f>
        <v>862</v>
      </c>
      <c r="F10">
        <f>VLOOKUP(A10,Tabelle4!$A$1:$B$134,2,FALSE)</f>
        <v>30</v>
      </c>
      <c r="G10">
        <f>B10/447</f>
        <v>0.42953020134228187</v>
      </c>
      <c r="H10">
        <f>C10/85</f>
        <v>0.51764705882352946</v>
      </c>
      <c r="I10">
        <f>D10/633</f>
        <v>0.6398104265402843</v>
      </c>
      <c r="J10">
        <f>E10/633</f>
        <v>1.3617693522906793</v>
      </c>
      <c r="K10">
        <f t="shared" si="0"/>
        <v>0.15306122448979592</v>
      </c>
    </row>
    <row r="11" spans="1:11" x14ac:dyDescent="0.25">
      <c r="A11" t="s">
        <v>9</v>
      </c>
      <c r="B11">
        <v>189</v>
      </c>
      <c r="C11">
        <f>VLOOKUP(A11,Tabelle1!$A$1:$B$119,2,FALSE)</f>
        <v>65</v>
      </c>
      <c r="D11">
        <f>VLOOKUP(A11,Tabelle2!$A$1:$B$165,2,FALSE)</f>
        <v>945</v>
      </c>
      <c r="E11">
        <f>VLOOKUP(A11,Tabelle3!$A$1:$B$163,2,FALSE)</f>
        <v>668</v>
      </c>
      <c r="F11">
        <f>VLOOKUP(A11,Tabelle4!$A$1:$B$134,2,FALSE)</f>
        <v>9</v>
      </c>
      <c r="G11">
        <f>B11/447</f>
        <v>0.42281879194630873</v>
      </c>
      <c r="H11">
        <f>C11/85</f>
        <v>0.76470588235294112</v>
      </c>
      <c r="I11">
        <f>D11/633</f>
        <v>1.4928909952606635</v>
      </c>
      <c r="J11">
        <f>E11/633</f>
        <v>1.0552922590837284</v>
      </c>
      <c r="K11">
        <f t="shared" si="0"/>
        <v>4.5918367346938778E-2</v>
      </c>
    </row>
    <row r="12" spans="1:11" x14ac:dyDescent="0.25">
      <c r="A12" t="s">
        <v>10</v>
      </c>
      <c r="B12">
        <v>182</v>
      </c>
      <c r="C12">
        <f>VLOOKUP(A12,Tabelle1!$A$1:$B$119,2,FALSE)</f>
        <v>24</v>
      </c>
      <c r="D12">
        <f>VLOOKUP(A12,Tabelle2!$A$1:$B$165,2,FALSE)</f>
        <v>231</v>
      </c>
      <c r="E12">
        <f>VLOOKUP(A12,Tabelle3!$A$1:$B$163,2,FALSE)</f>
        <v>495</v>
      </c>
      <c r="F12">
        <f>VLOOKUP(A12,Tabelle4!$A$1:$B$134,2,FALSE)</f>
        <v>23</v>
      </c>
      <c r="G12">
        <f>B12/447</f>
        <v>0.40715883668903802</v>
      </c>
      <c r="H12">
        <f>C12/85</f>
        <v>0.28235294117647058</v>
      </c>
      <c r="I12">
        <f>D12/633</f>
        <v>0.36492890995260663</v>
      </c>
      <c r="J12">
        <f>E12/633</f>
        <v>0.78199052132701419</v>
      </c>
      <c r="K12">
        <f t="shared" si="0"/>
        <v>0.11734693877551021</v>
      </c>
    </row>
    <row r="13" spans="1:11" x14ac:dyDescent="0.25">
      <c r="A13" t="s">
        <v>11</v>
      </c>
      <c r="B13">
        <v>169</v>
      </c>
      <c r="C13">
        <f>VLOOKUP(A13,Tabelle1!$A$1:$B$119,2,FALSE)</f>
        <v>5</v>
      </c>
      <c r="D13">
        <f>VLOOKUP(A13,Tabelle2!$A$1:$B$165,2,FALSE)</f>
        <v>199</v>
      </c>
      <c r="E13">
        <f>VLOOKUP(A13,Tabelle3!$A$1:$B$163,2,FALSE)</f>
        <v>68</v>
      </c>
      <c r="F13">
        <f>VLOOKUP(A13,Tabelle4!$A$1:$B$134,2,FALSE)</f>
        <v>2</v>
      </c>
      <c r="G13">
        <f>B13/447</f>
        <v>0.37807606263982102</v>
      </c>
      <c r="H13">
        <f>C13/85</f>
        <v>5.8823529411764705E-2</v>
      </c>
      <c r="I13">
        <f>D13/633</f>
        <v>0.31437598736176936</v>
      </c>
      <c r="J13">
        <f>E13/633</f>
        <v>0.10742496050552923</v>
      </c>
      <c r="K13">
        <f t="shared" si="0"/>
        <v>1.020408163265306E-2</v>
      </c>
    </row>
    <row r="14" spans="1:11" x14ac:dyDescent="0.25">
      <c r="A14" t="s">
        <v>12</v>
      </c>
      <c r="B14">
        <v>167</v>
      </c>
      <c r="C14">
        <f>VLOOKUP(A14,Tabelle1!$A$1:$B$119,2,FALSE)</f>
        <v>46</v>
      </c>
      <c r="D14">
        <f>VLOOKUP(A14,Tabelle2!$A$1:$B$165,2,FALSE)</f>
        <v>223</v>
      </c>
      <c r="E14">
        <f>VLOOKUP(A14,Tabelle3!$A$1:$B$163,2,FALSE)</f>
        <v>3941</v>
      </c>
      <c r="F14">
        <f>VLOOKUP(A14,Tabelle4!$A$1:$B$134,2,FALSE)</f>
        <v>40</v>
      </c>
      <c r="G14">
        <f>B14/447</f>
        <v>0.37360178970917224</v>
      </c>
      <c r="H14">
        <f>C14/85</f>
        <v>0.54117647058823526</v>
      </c>
      <c r="I14">
        <f>D14/633</f>
        <v>0.35229067930489733</v>
      </c>
      <c r="J14">
        <f>E14/633</f>
        <v>6.2259083728278037</v>
      </c>
      <c r="K14">
        <f t="shared" si="0"/>
        <v>0.20408163265306123</v>
      </c>
    </row>
    <row r="15" spans="1:11" x14ac:dyDescent="0.25">
      <c r="A15" t="s">
        <v>13</v>
      </c>
      <c r="B15">
        <v>153</v>
      </c>
      <c r="C15">
        <f>VLOOKUP(A15,Tabelle1!$A$1:$B$119,2,FALSE)</f>
        <v>22</v>
      </c>
      <c r="D15">
        <f>VLOOKUP(A15,Tabelle2!$A$1:$B$165,2,FALSE)</f>
        <v>98</v>
      </c>
      <c r="E15">
        <f>VLOOKUP(A15,Tabelle3!$A$1:$B$163,2,FALSE)</f>
        <v>191</v>
      </c>
      <c r="F15">
        <f>VLOOKUP(A15,Tabelle4!$A$1:$B$134,2,FALSE)</f>
        <v>8</v>
      </c>
      <c r="G15">
        <f>B15/447</f>
        <v>0.34228187919463088</v>
      </c>
      <c r="H15">
        <f>C15/85</f>
        <v>0.25882352941176473</v>
      </c>
      <c r="I15">
        <f>D15/633</f>
        <v>0.15481832543443919</v>
      </c>
      <c r="J15">
        <f>E15/633</f>
        <v>0.30173775671406006</v>
      </c>
      <c r="K15">
        <f t="shared" si="0"/>
        <v>4.0816326530612242E-2</v>
      </c>
    </row>
    <row r="16" spans="1:11" x14ac:dyDescent="0.25">
      <c r="A16" t="s">
        <v>14</v>
      </c>
      <c r="B16">
        <v>135</v>
      </c>
      <c r="C16">
        <f>VLOOKUP(A16,Tabelle1!$A$1:$B$119,2,FALSE)</f>
        <v>33</v>
      </c>
      <c r="D16">
        <f>VLOOKUP(A16,Tabelle2!$A$1:$B$165,2,FALSE)</f>
        <v>197</v>
      </c>
      <c r="E16">
        <f>VLOOKUP(A16,Tabelle3!$A$1:$B$163,2,FALSE)</f>
        <v>407</v>
      </c>
      <c r="F16">
        <f>VLOOKUP(A16,Tabelle4!$A$1:$B$134,2,FALSE)</f>
        <v>29</v>
      </c>
      <c r="G16">
        <f>B16/447</f>
        <v>0.30201342281879195</v>
      </c>
      <c r="H16">
        <f>C16/85</f>
        <v>0.38823529411764707</v>
      </c>
      <c r="I16">
        <f>D16/633</f>
        <v>0.31121642969984203</v>
      </c>
      <c r="J16">
        <f>E16/633</f>
        <v>0.64296998420221174</v>
      </c>
      <c r="K16">
        <f t="shared" si="0"/>
        <v>0.14795918367346939</v>
      </c>
    </row>
    <row r="17" spans="1:11" x14ac:dyDescent="0.25">
      <c r="A17" t="s">
        <v>15</v>
      </c>
      <c r="B17">
        <v>131</v>
      </c>
      <c r="C17">
        <f>VLOOKUP(A17,Tabelle1!$A$1:$B$119,2,FALSE)</f>
        <v>56</v>
      </c>
      <c r="D17">
        <f>VLOOKUP(A17,Tabelle2!$A$1:$B$165,2,FALSE)</f>
        <v>76</v>
      </c>
      <c r="E17">
        <f>VLOOKUP(A17,Tabelle3!$A$1:$B$163,2,FALSE)</f>
        <v>471</v>
      </c>
      <c r="F17">
        <f>VLOOKUP(A17,Tabelle4!$A$1:$B$134,2,FALSE)</f>
        <v>8</v>
      </c>
      <c r="G17">
        <f>B17/447</f>
        <v>0.29306487695749439</v>
      </c>
      <c r="H17">
        <f>C17/85</f>
        <v>0.6588235294117647</v>
      </c>
      <c r="I17">
        <f>D17/633</f>
        <v>0.12006319115323855</v>
      </c>
      <c r="J17">
        <f>E17/633</f>
        <v>0.74407582938388628</v>
      </c>
      <c r="K17">
        <f t="shared" si="0"/>
        <v>4.0816326530612242E-2</v>
      </c>
    </row>
    <row r="18" spans="1:11" x14ac:dyDescent="0.25">
      <c r="A18" t="s">
        <v>16</v>
      </c>
      <c r="B18">
        <v>130</v>
      </c>
      <c r="C18">
        <f>VLOOKUP(A18,Tabelle1!$A$1:$B$119,2,FALSE)</f>
        <v>37</v>
      </c>
      <c r="D18">
        <f>VLOOKUP(A18,Tabelle2!$A$1:$B$165,2,FALSE)</f>
        <v>186</v>
      </c>
      <c r="E18">
        <f>VLOOKUP(A18,Tabelle3!$A$1:$B$163,2,FALSE)</f>
        <v>360</v>
      </c>
      <c r="F18">
        <f>VLOOKUP(A18,Tabelle4!$A$1:$B$134,2,FALSE)</f>
        <v>47</v>
      </c>
      <c r="G18">
        <f>B18/447</f>
        <v>0.29082774049217003</v>
      </c>
      <c r="H18">
        <f>C18/85</f>
        <v>0.43529411764705883</v>
      </c>
      <c r="I18">
        <f>D18/633</f>
        <v>0.29383886255924169</v>
      </c>
      <c r="J18">
        <f>E18/633</f>
        <v>0.56872037914691942</v>
      </c>
      <c r="K18">
        <f t="shared" si="0"/>
        <v>0.23979591836734693</v>
      </c>
    </row>
    <row r="19" spans="1:11" x14ac:dyDescent="0.25">
      <c r="A19" t="s">
        <v>17</v>
      </c>
      <c r="B19">
        <v>122</v>
      </c>
      <c r="C19">
        <f>VLOOKUP(A19,Tabelle1!$A$1:$B$119,2,FALSE)</f>
        <v>28</v>
      </c>
      <c r="D19">
        <f>VLOOKUP(A19,Tabelle2!$A$1:$B$165,2,FALSE)</f>
        <v>177</v>
      </c>
      <c r="E19">
        <f>VLOOKUP(A19,Tabelle3!$A$1:$B$163,2,FALSE)</f>
        <v>2199</v>
      </c>
      <c r="F19">
        <f>VLOOKUP(A19,Tabelle4!$A$1:$B$134,2,FALSE)</f>
        <v>103</v>
      </c>
      <c r="G19">
        <f>B19/447</f>
        <v>0.27293064876957496</v>
      </c>
      <c r="H19">
        <f>C19/85</f>
        <v>0.32941176470588235</v>
      </c>
      <c r="I19">
        <f>D19/633</f>
        <v>0.27962085308056872</v>
      </c>
      <c r="J19">
        <f>E19/633</f>
        <v>3.4739336492890995</v>
      </c>
      <c r="K19">
        <f t="shared" si="0"/>
        <v>0.52551020408163263</v>
      </c>
    </row>
    <row r="20" spans="1:11" x14ac:dyDescent="0.25">
      <c r="A20" t="s">
        <v>18</v>
      </c>
      <c r="B20">
        <v>119</v>
      </c>
      <c r="C20">
        <f>VLOOKUP(A20,Tabelle1!$A$1:$B$119,2,FALSE)</f>
        <v>66</v>
      </c>
      <c r="D20">
        <f>VLOOKUP(A20,Tabelle2!$A$1:$B$165,2,FALSE)</f>
        <v>333</v>
      </c>
      <c r="E20">
        <f>VLOOKUP(A20,Tabelle3!$A$1:$B$163,2,FALSE)</f>
        <v>225</v>
      </c>
      <c r="F20">
        <f>VLOOKUP(A20,Tabelle4!$A$1:$B$134,2,FALSE)</f>
        <v>22</v>
      </c>
      <c r="G20">
        <f>B20/447</f>
        <v>0.26621923937360181</v>
      </c>
      <c r="H20">
        <f>C20/85</f>
        <v>0.77647058823529413</v>
      </c>
      <c r="I20">
        <f>D20/633</f>
        <v>0.52606635071090047</v>
      </c>
      <c r="J20">
        <f>E20/633</f>
        <v>0.35545023696682465</v>
      </c>
      <c r="K20">
        <f t="shared" si="0"/>
        <v>0.11224489795918367</v>
      </c>
    </row>
    <row r="21" spans="1:11" x14ac:dyDescent="0.25">
      <c r="A21" t="s">
        <v>19</v>
      </c>
      <c r="B21">
        <v>119</v>
      </c>
      <c r="C21">
        <f>VLOOKUP(A21,Tabelle1!$A$1:$B$119,2,FALSE)</f>
        <v>19</v>
      </c>
      <c r="D21">
        <f>VLOOKUP(A21,Tabelle2!$A$1:$B$165,2,FALSE)</f>
        <v>103</v>
      </c>
      <c r="E21">
        <f>VLOOKUP(A21,Tabelle3!$A$1:$B$163,2,FALSE)</f>
        <v>149</v>
      </c>
      <c r="F21">
        <f>VLOOKUP(A21,Tabelle4!$A$1:$B$134,2,FALSE)</f>
        <v>9</v>
      </c>
      <c r="G21">
        <f>B21/447</f>
        <v>0.26621923937360181</v>
      </c>
      <c r="H21">
        <f>C21/85</f>
        <v>0.22352941176470589</v>
      </c>
      <c r="I21">
        <f>D21/633</f>
        <v>0.1627172195892575</v>
      </c>
      <c r="J21">
        <f>E21/633</f>
        <v>0.2353870458135861</v>
      </c>
      <c r="K21">
        <f t="shared" si="0"/>
        <v>4.5918367346938778E-2</v>
      </c>
    </row>
    <row r="22" spans="1:11" x14ac:dyDescent="0.25">
      <c r="A22" t="s">
        <v>21</v>
      </c>
      <c r="B22">
        <v>106</v>
      </c>
      <c r="C22">
        <f>VLOOKUP(A22,Tabelle1!$A$1:$B$119,2,FALSE)</f>
        <v>32</v>
      </c>
      <c r="D22">
        <f>VLOOKUP(A22,Tabelle2!$A$1:$B$165,2,FALSE)</f>
        <v>514</v>
      </c>
      <c r="E22">
        <f>VLOOKUP(A22,Tabelle3!$A$1:$B$163,2,FALSE)</f>
        <v>313</v>
      </c>
      <c r="F22">
        <f>VLOOKUP(A22,Tabelle4!$A$1:$B$134,2,FALSE)</f>
        <v>2</v>
      </c>
      <c r="G22">
        <f>B22/447</f>
        <v>0.23713646532438479</v>
      </c>
      <c r="H22">
        <f>C22/85</f>
        <v>0.37647058823529411</v>
      </c>
      <c r="I22">
        <f>D22/633</f>
        <v>0.81200631911532384</v>
      </c>
      <c r="J22">
        <f>E22/633</f>
        <v>0.49447077409162715</v>
      </c>
      <c r="K22">
        <f t="shared" si="0"/>
        <v>1.020408163265306E-2</v>
      </c>
    </row>
    <row r="23" spans="1:11" x14ac:dyDescent="0.25">
      <c r="A23" t="s">
        <v>20</v>
      </c>
      <c r="B23">
        <v>106</v>
      </c>
      <c r="C23">
        <f>VLOOKUP(A23,Tabelle1!$A$1:$B$119,2,FALSE)</f>
        <v>15</v>
      </c>
      <c r="D23">
        <f>VLOOKUP(A23,Tabelle2!$A$1:$B$165,2,FALSE)</f>
        <v>112</v>
      </c>
      <c r="E23">
        <f>VLOOKUP(A23,Tabelle3!$A$1:$B$163,2,FALSE)</f>
        <v>177</v>
      </c>
      <c r="F23">
        <f>VLOOKUP(A23,Tabelle4!$A$1:$B$134,2,FALSE)</f>
        <v>4</v>
      </c>
      <c r="G23">
        <f>B23/447</f>
        <v>0.23713646532438479</v>
      </c>
      <c r="H23">
        <f>C23/85</f>
        <v>0.17647058823529413</v>
      </c>
      <c r="I23">
        <f>D23/633</f>
        <v>0.17693522906793049</v>
      </c>
      <c r="J23">
        <f>E23/633</f>
        <v>0.27962085308056872</v>
      </c>
      <c r="K23">
        <f t="shared" si="0"/>
        <v>2.0408163265306121E-2</v>
      </c>
    </row>
    <row r="24" spans="1:11" x14ac:dyDescent="0.25">
      <c r="A24" t="s">
        <v>22</v>
      </c>
      <c r="B24">
        <v>105</v>
      </c>
      <c r="C24">
        <f>VLOOKUP(A24,Tabelle1!$A$1:$B$119,2,FALSE)</f>
        <v>71</v>
      </c>
      <c r="D24">
        <f>VLOOKUP(A24,Tabelle2!$A$1:$B$165,2,FALSE)</f>
        <v>100</v>
      </c>
      <c r="E24">
        <f>VLOOKUP(A24,Tabelle3!$A$1:$B$163,2,FALSE)</f>
        <v>529</v>
      </c>
      <c r="F24">
        <f>VLOOKUP(A24,Tabelle4!$A$1:$B$134,2,FALSE)</f>
        <v>16</v>
      </c>
      <c r="G24">
        <f>B24/447</f>
        <v>0.2348993288590604</v>
      </c>
      <c r="H24">
        <f>C24/85</f>
        <v>0.83529411764705885</v>
      </c>
      <c r="I24">
        <f>D24/633</f>
        <v>0.15797788309636651</v>
      </c>
      <c r="J24">
        <f>E24/633</f>
        <v>0.83570300157977884</v>
      </c>
      <c r="K24">
        <f t="shared" si="0"/>
        <v>8.1632653061224483E-2</v>
      </c>
    </row>
    <row r="25" spans="1:11" x14ac:dyDescent="0.25">
      <c r="A25" t="s">
        <v>23</v>
      </c>
      <c r="B25">
        <v>98</v>
      </c>
      <c r="C25">
        <f>VLOOKUP(A25,Tabelle1!$A$1:$B$119,2,FALSE)</f>
        <v>19</v>
      </c>
      <c r="D25">
        <f>VLOOKUP(A25,Tabelle2!$A$1:$B$165,2,FALSE)</f>
        <v>130</v>
      </c>
      <c r="E25">
        <f>VLOOKUP(A25,Tabelle3!$A$1:$B$163,2,FALSE)</f>
        <v>440</v>
      </c>
      <c r="F25">
        <f>VLOOKUP(A25,Tabelle4!$A$1:$B$134,2,FALSE)</f>
        <v>19</v>
      </c>
      <c r="G25">
        <f>B25/447</f>
        <v>0.21923937360178972</v>
      </c>
      <c r="H25">
        <f>C25/85</f>
        <v>0.22352941176470589</v>
      </c>
      <c r="I25">
        <f>D25/633</f>
        <v>0.20537124802527645</v>
      </c>
      <c r="J25">
        <f>E25/633</f>
        <v>0.69510268562401267</v>
      </c>
      <c r="K25">
        <f t="shared" si="0"/>
        <v>9.6938775510204078E-2</v>
      </c>
    </row>
    <row r="26" spans="1:11" x14ac:dyDescent="0.25">
      <c r="A26" t="s">
        <v>24</v>
      </c>
      <c r="B26">
        <v>93</v>
      </c>
      <c r="C26">
        <f>VLOOKUP(A26,Tabelle1!$A$1:$B$119,2,FALSE)</f>
        <v>64</v>
      </c>
      <c r="D26">
        <f>VLOOKUP(A26,Tabelle2!$A$1:$B$165,2,FALSE)</f>
        <v>206</v>
      </c>
      <c r="E26">
        <f>VLOOKUP(A26,Tabelle3!$A$1:$B$163,2,FALSE)</f>
        <v>363</v>
      </c>
      <c r="F26">
        <f>VLOOKUP(A26,Tabelle4!$A$1:$B$134,2,FALSE)</f>
        <v>18</v>
      </c>
      <c r="G26">
        <f>B26/447</f>
        <v>0.20805369127516779</v>
      </c>
      <c r="H26">
        <f>C26/85</f>
        <v>0.75294117647058822</v>
      </c>
      <c r="I26">
        <f>D26/633</f>
        <v>0.325434439178515</v>
      </c>
      <c r="J26">
        <f>E26/633</f>
        <v>0.57345971563981046</v>
      </c>
      <c r="K26">
        <f t="shared" si="0"/>
        <v>9.1836734693877556E-2</v>
      </c>
    </row>
    <row r="27" spans="1:11" x14ac:dyDescent="0.25">
      <c r="A27" t="s">
        <v>25</v>
      </c>
      <c r="B27">
        <v>86</v>
      </c>
      <c r="C27">
        <f>VLOOKUP(A27,Tabelle1!$A$1:$B$119,2,FALSE)</f>
        <v>22</v>
      </c>
      <c r="D27">
        <f>VLOOKUP(A27,Tabelle2!$A$1:$B$165,2,FALSE)</f>
        <v>118</v>
      </c>
      <c r="E27">
        <f>VLOOKUP(A27,Tabelle3!$A$1:$B$163,2,FALSE)</f>
        <v>65</v>
      </c>
      <c r="F27">
        <f>VLOOKUP(A27,Tabelle4!$A$1:$B$134,2,FALSE)</f>
        <v>21</v>
      </c>
      <c r="G27">
        <f>B27/447</f>
        <v>0.19239373601789708</v>
      </c>
      <c r="H27">
        <f>C27/85</f>
        <v>0.25882352941176473</v>
      </c>
      <c r="I27">
        <f>D27/633</f>
        <v>0.18641390205371247</v>
      </c>
      <c r="J27">
        <f>E27/633</f>
        <v>0.10268562401263823</v>
      </c>
      <c r="K27">
        <f t="shared" si="0"/>
        <v>0.10714285714285714</v>
      </c>
    </row>
    <row r="28" spans="1:11" x14ac:dyDescent="0.25">
      <c r="A28" t="s">
        <v>26</v>
      </c>
      <c r="B28">
        <v>85</v>
      </c>
      <c r="C28">
        <f>VLOOKUP(A28,Tabelle1!$A$1:$B$119,2,FALSE)</f>
        <v>15</v>
      </c>
      <c r="D28">
        <f>VLOOKUP(A28,Tabelle2!$A$1:$B$165,2,FALSE)</f>
        <v>73</v>
      </c>
      <c r="E28">
        <f>VLOOKUP(A28,Tabelle3!$A$1:$B$163,2,FALSE)</f>
        <v>215</v>
      </c>
      <c r="F28">
        <f>VLOOKUP(A28,Tabelle4!$A$1:$B$134,2,FALSE)</f>
        <v>10</v>
      </c>
      <c r="G28">
        <f>B28/447</f>
        <v>0.19015659955257272</v>
      </c>
      <c r="H28">
        <f>C28/85</f>
        <v>0.17647058823529413</v>
      </c>
      <c r="I28">
        <f>D28/633</f>
        <v>0.11532385466034756</v>
      </c>
      <c r="J28">
        <f>E28/633</f>
        <v>0.33965244865718797</v>
      </c>
      <c r="K28">
        <f t="shared" si="0"/>
        <v>5.1020408163265307E-2</v>
      </c>
    </row>
    <row r="29" spans="1:11" x14ac:dyDescent="0.25">
      <c r="A29" t="s">
        <v>27</v>
      </c>
      <c r="B29">
        <v>78</v>
      </c>
      <c r="C29">
        <f>VLOOKUP(A29,Tabelle1!$A$1:$B$119,2,FALSE)</f>
        <v>36</v>
      </c>
      <c r="D29">
        <f>VLOOKUP(A29,Tabelle2!$A$1:$B$165,2,FALSE)</f>
        <v>172</v>
      </c>
      <c r="E29">
        <f>VLOOKUP(A29,Tabelle3!$A$1:$B$163,2,FALSE)</f>
        <v>421</v>
      </c>
      <c r="F29">
        <f>VLOOKUP(A29,Tabelle4!$A$1:$B$134,2,FALSE)</f>
        <v>22</v>
      </c>
      <c r="G29">
        <f>B29/447</f>
        <v>0.17449664429530201</v>
      </c>
      <c r="H29">
        <f>C29/85</f>
        <v>0.42352941176470588</v>
      </c>
      <c r="I29">
        <f>D29/633</f>
        <v>0.27172195892575041</v>
      </c>
      <c r="J29">
        <f>E29/633</f>
        <v>0.66508688783570302</v>
      </c>
      <c r="K29">
        <f t="shared" si="0"/>
        <v>0.11224489795918367</v>
      </c>
    </row>
    <row r="30" spans="1:11" x14ac:dyDescent="0.25">
      <c r="A30" t="s">
        <v>28</v>
      </c>
      <c r="B30">
        <v>76</v>
      </c>
      <c r="C30">
        <f>VLOOKUP(A30,Tabelle1!$A$1:$B$119,2,FALSE)</f>
        <v>109</v>
      </c>
      <c r="D30">
        <f>VLOOKUP(A30,Tabelle2!$A$1:$B$165,2,FALSE)</f>
        <v>128</v>
      </c>
      <c r="E30">
        <f>VLOOKUP(A30,Tabelle3!$A$1:$B$163,2,FALSE)</f>
        <v>294</v>
      </c>
      <c r="F30">
        <f>VLOOKUP(A30,Tabelle4!$A$1:$B$134,2,FALSE)</f>
        <v>13</v>
      </c>
      <c r="G30">
        <f>B30/447</f>
        <v>0.17002237136465326</v>
      </c>
      <c r="H30">
        <f>C30/85</f>
        <v>1.2823529411764707</v>
      </c>
      <c r="I30">
        <f>D30/633</f>
        <v>0.20221169036334913</v>
      </c>
      <c r="J30">
        <f>E30/633</f>
        <v>0.46445497630331756</v>
      </c>
      <c r="K30">
        <f t="shared" si="0"/>
        <v>6.6326530612244902E-2</v>
      </c>
    </row>
    <row r="31" spans="1:11" x14ac:dyDescent="0.25">
      <c r="A31" t="s">
        <v>29</v>
      </c>
      <c r="B31">
        <v>71</v>
      </c>
      <c r="C31">
        <f>VLOOKUP(A31,Tabelle1!$A$1:$B$119,2,FALSE)</f>
        <v>22</v>
      </c>
      <c r="D31">
        <f>VLOOKUP(A31,Tabelle2!$A$1:$B$165,2,FALSE)</f>
        <v>556</v>
      </c>
      <c r="E31">
        <f>VLOOKUP(A31,Tabelle3!$A$1:$B$163,2,FALSE)</f>
        <v>192</v>
      </c>
      <c r="F31">
        <f>VLOOKUP(A31,Tabelle4!$A$1:$B$134,2,FALSE)</f>
        <v>11</v>
      </c>
      <c r="G31">
        <f>B31/447</f>
        <v>0.15883668903803133</v>
      </c>
      <c r="H31">
        <f>C31/85</f>
        <v>0.25882352941176473</v>
      </c>
      <c r="I31">
        <f>D31/633</f>
        <v>0.87835703001579779</v>
      </c>
      <c r="J31">
        <f>E31/633</f>
        <v>0.30331753554502372</v>
      </c>
      <c r="K31">
        <f t="shared" si="0"/>
        <v>5.6122448979591837E-2</v>
      </c>
    </row>
    <row r="32" spans="1:11" x14ac:dyDescent="0.25">
      <c r="A32" t="s">
        <v>30</v>
      </c>
      <c r="B32">
        <v>70</v>
      </c>
      <c r="C32">
        <f>VLOOKUP(A32,Tabelle1!$A$1:$B$119,2,FALSE)</f>
        <v>22</v>
      </c>
      <c r="D32">
        <f>VLOOKUP(A32,Tabelle2!$A$1:$B$165,2,FALSE)</f>
        <v>84</v>
      </c>
      <c r="E32">
        <f>VLOOKUP(A32,Tabelle3!$A$1:$B$163,2,FALSE)</f>
        <v>102</v>
      </c>
      <c r="F32">
        <f>VLOOKUP(A32,Tabelle4!$A$1:$B$134,2,FALSE)</f>
        <v>34</v>
      </c>
      <c r="G32">
        <f>B32/447</f>
        <v>0.15659955257270694</v>
      </c>
      <c r="H32">
        <f>C32/85</f>
        <v>0.25882352941176473</v>
      </c>
      <c r="I32">
        <f>D32/633</f>
        <v>0.13270142180094788</v>
      </c>
      <c r="J32">
        <f>E32/633</f>
        <v>0.16113744075829384</v>
      </c>
      <c r="K32">
        <f t="shared" si="0"/>
        <v>0.17346938775510204</v>
      </c>
    </row>
    <row r="33" spans="1:11" x14ac:dyDescent="0.25">
      <c r="A33" t="s">
        <v>31</v>
      </c>
      <c r="B33">
        <v>67</v>
      </c>
      <c r="C33">
        <f>VLOOKUP(A33,Tabelle1!$A$1:$B$119,2,FALSE)</f>
        <v>8</v>
      </c>
      <c r="D33">
        <f>VLOOKUP(A33,Tabelle2!$A$1:$B$165,2,FALSE)</f>
        <v>90</v>
      </c>
      <c r="E33">
        <f>VLOOKUP(A33,Tabelle3!$A$1:$B$163,2,FALSE)</f>
        <v>271</v>
      </c>
      <c r="F33">
        <f>VLOOKUP(A33,Tabelle4!$A$1:$B$134,2,FALSE)</f>
        <v>7</v>
      </c>
      <c r="G33">
        <f>B33/447</f>
        <v>0.14988814317673377</v>
      </c>
      <c r="H33">
        <f>C33/85</f>
        <v>9.4117647058823528E-2</v>
      </c>
      <c r="I33">
        <f>D33/633</f>
        <v>0.14218009478672985</v>
      </c>
      <c r="J33">
        <f>E33/633</f>
        <v>0.42812006319115326</v>
      </c>
      <c r="K33">
        <f t="shared" si="0"/>
        <v>3.5714285714285712E-2</v>
      </c>
    </row>
    <row r="34" spans="1:11" x14ac:dyDescent="0.25">
      <c r="A34" t="s">
        <v>32</v>
      </c>
      <c r="B34">
        <v>65</v>
      </c>
      <c r="C34">
        <f>VLOOKUP(A34,Tabelle1!$A$1:$B$119,2,FALSE)</f>
        <v>9</v>
      </c>
      <c r="D34">
        <f>VLOOKUP(A34,Tabelle2!$A$1:$B$165,2,FALSE)</f>
        <v>68</v>
      </c>
      <c r="E34">
        <f>VLOOKUP(A34,Tabelle3!$A$1:$B$163,2,FALSE)</f>
        <v>209</v>
      </c>
      <c r="F34">
        <f>VLOOKUP(A34,Tabelle4!$A$1:$B$134,2,FALSE)</f>
        <v>9</v>
      </c>
      <c r="G34">
        <f>B34/447</f>
        <v>0.14541387024608501</v>
      </c>
      <c r="H34">
        <f>C34/85</f>
        <v>0.10588235294117647</v>
      </c>
      <c r="I34">
        <f>D34/633</f>
        <v>0.10742496050552923</v>
      </c>
      <c r="J34">
        <f>E34/633</f>
        <v>0.33017377567140599</v>
      </c>
      <c r="K34">
        <f t="shared" si="0"/>
        <v>4.5918367346938778E-2</v>
      </c>
    </row>
    <row r="35" spans="1:11" x14ac:dyDescent="0.25">
      <c r="A35" t="s">
        <v>33</v>
      </c>
      <c r="B35">
        <v>62</v>
      </c>
      <c r="C35">
        <f>VLOOKUP(A35,Tabelle1!$A$1:$B$119,2,FALSE)</f>
        <v>7</v>
      </c>
      <c r="D35">
        <f>VLOOKUP(A35,Tabelle2!$A$1:$B$165,2,FALSE)</f>
        <v>80</v>
      </c>
      <c r="E35">
        <f>VLOOKUP(A35,Tabelle3!$A$1:$B$163,2,FALSE)</f>
        <v>407</v>
      </c>
      <c r="F35">
        <f>VLOOKUP(A35,Tabelle4!$A$1:$B$134,2,FALSE)</f>
        <v>8</v>
      </c>
      <c r="G35">
        <f>B35/447</f>
        <v>0.13870246085011187</v>
      </c>
      <c r="H35">
        <f>C35/85</f>
        <v>8.2352941176470587E-2</v>
      </c>
      <c r="I35">
        <f>D35/633</f>
        <v>0.1263823064770932</v>
      </c>
      <c r="J35">
        <f>E35/633</f>
        <v>0.64296998420221174</v>
      </c>
      <c r="K35">
        <f t="shared" si="0"/>
        <v>4.0816326530612242E-2</v>
      </c>
    </row>
    <row r="36" spans="1:11" x14ac:dyDescent="0.25">
      <c r="A36" t="s">
        <v>34</v>
      </c>
      <c r="B36">
        <v>62</v>
      </c>
      <c r="C36">
        <f>VLOOKUP(A36,Tabelle1!$A$1:$B$119,2,FALSE)</f>
        <v>17</v>
      </c>
      <c r="D36">
        <f>VLOOKUP(A36,Tabelle2!$A$1:$B$165,2,FALSE)</f>
        <v>111</v>
      </c>
      <c r="E36">
        <f>VLOOKUP(A36,Tabelle3!$A$1:$B$163,2,FALSE)</f>
        <v>189</v>
      </c>
      <c r="F36">
        <f>VLOOKUP(A36,Tabelle4!$A$1:$B$134,2,FALSE)</f>
        <v>12</v>
      </c>
      <c r="G36">
        <f>B36/447</f>
        <v>0.13870246085011187</v>
      </c>
      <c r="H36">
        <f>C36/85</f>
        <v>0.2</v>
      </c>
      <c r="I36">
        <f>D36/633</f>
        <v>0.17535545023696683</v>
      </c>
      <c r="J36">
        <f>E36/633</f>
        <v>0.29857819905213268</v>
      </c>
      <c r="K36">
        <f t="shared" si="0"/>
        <v>6.1224489795918366E-2</v>
      </c>
    </row>
    <row r="37" spans="1:11" x14ac:dyDescent="0.25">
      <c r="A37" t="s">
        <v>35</v>
      </c>
      <c r="B37">
        <v>59</v>
      </c>
      <c r="C37">
        <f>VLOOKUP(A37,Tabelle1!$A$1:$B$119,2,FALSE)</f>
        <v>5</v>
      </c>
      <c r="D37">
        <f>VLOOKUP(A37,Tabelle2!$A$1:$B$165,2,FALSE)</f>
        <v>39</v>
      </c>
      <c r="E37">
        <f>VLOOKUP(A37,Tabelle3!$A$1:$B$163,2,FALSE)</f>
        <v>74</v>
      </c>
      <c r="F37">
        <f>VLOOKUP(A37,Tabelle4!$A$1:$B$134,2,FALSE)</f>
        <v>11</v>
      </c>
      <c r="G37">
        <f>B37/447</f>
        <v>0.1319910514541387</v>
      </c>
      <c r="H37">
        <f>C37/85</f>
        <v>5.8823529411764705E-2</v>
      </c>
      <c r="I37">
        <f>D37/633</f>
        <v>6.1611374407582936E-2</v>
      </c>
      <c r="J37">
        <f>E37/633</f>
        <v>0.11690363349131122</v>
      </c>
      <c r="K37">
        <f t="shared" si="0"/>
        <v>5.6122448979591837E-2</v>
      </c>
    </row>
    <row r="38" spans="1:11" x14ac:dyDescent="0.25">
      <c r="A38" t="s">
        <v>36</v>
      </c>
      <c r="B38">
        <v>56</v>
      </c>
      <c r="C38">
        <f>VLOOKUP(A38,Tabelle1!$A$1:$B$119,2,FALSE)</f>
        <v>12</v>
      </c>
      <c r="D38">
        <f>VLOOKUP(A38,Tabelle2!$A$1:$B$165,2,FALSE)</f>
        <v>95</v>
      </c>
      <c r="E38">
        <f>VLOOKUP(A38,Tabelle3!$A$1:$B$163,2,FALSE)</f>
        <v>81</v>
      </c>
      <c r="F38">
        <f>VLOOKUP(A38,Tabelle4!$A$1:$B$134,2,FALSE)</f>
        <v>3</v>
      </c>
      <c r="G38">
        <f>B38/447</f>
        <v>0.12527964205816555</v>
      </c>
      <c r="H38">
        <f>C38/85</f>
        <v>0.14117647058823529</v>
      </c>
      <c r="I38">
        <f>D38/633</f>
        <v>0.1500789889415482</v>
      </c>
      <c r="J38">
        <f>E38/633</f>
        <v>0.12796208530805686</v>
      </c>
      <c r="K38">
        <f t="shared" si="0"/>
        <v>1.5306122448979591E-2</v>
      </c>
    </row>
    <row r="39" spans="1:11" x14ac:dyDescent="0.25">
      <c r="A39" t="s">
        <v>37</v>
      </c>
      <c r="B39">
        <v>55</v>
      </c>
      <c r="C39">
        <f>VLOOKUP(A39,Tabelle1!$A$1:$B$119,2,FALSE)</f>
        <v>5</v>
      </c>
      <c r="D39">
        <f>VLOOKUP(A39,Tabelle2!$A$1:$B$165,2,FALSE)</f>
        <v>171</v>
      </c>
      <c r="E39">
        <f>VLOOKUP(A39,Tabelle3!$A$1:$B$163,2,FALSE)</f>
        <v>159</v>
      </c>
      <c r="F39">
        <f>VLOOKUP(A39,Tabelle4!$A$1:$B$134,2,FALSE)</f>
        <v>2</v>
      </c>
      <c r="G39">
        <f>B39/447</f>
        <v>0.12304250559284116</v>
      </c>
      <c r="H39">
        <f>C39/85</f>
        <v>5.8823529411764705E-2</v>
      </c>
      <c r="I39">
        <f>D39/633</f>
        <v>0.27014218009478674</v>
      </c>
      <c r="J39">
        <f>E39/633</f>
        <v>0.25118483412322273</v>
      </c>
      <c r="K39">
        <f t="shared" si="0"/>
        <v>1.020408163265306E-2</v>
      </c>
    </row>
    <row r="40" spans="1:11" x14ac:dyDescent="0.25">
      <c r="A40" t="s">
        <v>38</v>
      </c>
      <c r="B40">
        <v>46</v>
      </c>
      <c r="C40">
        <f>VLOOKUP(A40,Tabelle1!$A$1:$B$119,2,FALSE)</f>
        <v>5</v>
      </c>
      <c r="D40">
        <f>VLOOKUP(A40,Tabelle2!$A$1:$B$165,2,FALSE)</f>
        <v>74</v>
      </c>
      <c r="E40">
        <f>VLOOKUP(A40,Tabelle3!$A$1:$B$163,2,FALSE)</f>
        <v>85</v>
      </c>
      <c r="F40">
        <f>VLOOKUP(A40,Tabelle4!$A$1:$B$134,2,FALSE)</f>
        <v>3</v>
      </c>
      <c r="G40">
        <f>B40/447</f>
        <v>0.1029082774049217</v>
      </c>
      <c r="H40">
        <f>C40/85</f>
        <v>5.8823529411764705E-2</v>
      </c>
      <c r="I40">
        <f>D40/633</f>
        <v>0.11690363349131122</v>
      </c>
      <c r="J40">
        <f>E40/633</f>
        <v>0.13428120063191154</v>
      </c>
      <c r="K40">
        <f t="shared" si="0"/>
        <v>1.5306122448979591E-2</v>
      </c>
    </row>
    <row r="41" spans="1:11" x14ac:dyDescent="0.25">
      <c r="A41" t="s">
        <v>39</v>
      </c>
      <c r="B41">
        <v>44</v>
      </c>
      <c r="C41">
        <f>VLOOKUP(A41,Tabelle1!$A$1:$B$119,2,FALSE)</f>
        <v>8</v>
      </c>
      <c r="D41">
        <f>VLOOKUP(A41,Tabelle2!$A$1:$B$165,2,FALSE)</f>
        <v>59</v>
      </c>
      <c r="E41">
        <f>VLOOKUP(A41,Tabelle3!$A$1:$B$163,2,FALSE)</f>
        <v>101</v>
      </c>
      <c r="F41">
        <f>VLOOKUP(A41,Tabelle4!$A$1:$B$134,2,FALSE)</f>
        <v>4</v>
      </c>
      <c r="G41">
        <f>B41/447</f>
        <v>9.8434004474272932E-2</v>
      </c>
      <c r="H41">
        <f>C41/85</f>
        <v>9.4117647058823528E-2</v>
      </c>
      <c r="I41">
        <f>D41/633</f>
        <v>9.3206951026856236E-2</v>
      </c>
      <c r="J41">
        <f>E41/633</f>
        <v>0.15955766192733017</v>
      </c>
      <c r="K41">
        <f t="shared" si="0"/>
        <v>2.0408163265306121E-2</v>
      </c>
    </row>
    <row r="42" spans="1:11" x14ac:dyDescent="0.25">
      <c r="A42" t="s">
        <v>41</v>
      </c>
      <c r="B42">
        <v>43</v>
      </c>
      <c r="C42">
        <f>VLOOKUP(A42,Tabelle1!$A$1:$B$119,2,FALSE)</f>
        <v>10</v>
      </c>
      <c r="D42">
        <f>VLOOKUP(A42,Tabelle2!$A$1:$B$165,2,FALSE)</f>
        <v>123</v>
      </c>
      <c r="E42">
        <f>VLOOKUP(A42,Tabelle3!$A$1:$B$163,2,FALSE)</f>
        <v>254</v>
      </c>
      <c r="F42">
        <f>VLOOKUP(A42,Tabelle4!$A$1:$B$134,2,FALSE)</f>
        <v>10</v>
      </c>
      <c r="G42">
        <f>B42/447</f>
        <v>9.6196868008948541E-2</v>
      </c>
      <c r="H42">
        <f>C42/85</f>
        <v>0.11764705882352941</v>
      </c>
      <c r="I42">
        <f>D42/633</f>
        <v>0.19431279620853081</v>
      </c>
      <c r="J42">
        <f>E42/633</f>
        <v>0.40126382306477093</v>
      </c>
      <c r="K42">
        <f t="shared" si="0"/>
        <v>5.1020408163265307E-2</v>
      </c>
    </row>
    <row r="43" spans="1:11" x14ac:dyDescent="0.25">
      <c r="A43" t="s">
        <v>40</v>
      </c>
      <c r="B43">
        <v>43</v>
      </c>
      <c r="C43">
        <f>VLOOKUP(A43,Tabelle1!$A$1:$B$119,2,FALSE)</f>
        <v>14</v>
      </c>
      <c r="D43">
        <f>VLOOKUP(A43,Tabelle2!$A$1:$B$165,2,FALSE)</f>
        <v>114</v>
      </c>
      <c r="E43">
        <f>VLOOKUP(A43,Tabelle3!$A$1:$B$163,2,FALSE)</f>
        <v>105</v>
      </c>
      <c r="F43">
        <f>VLOOKUP(A43,Tabelle4!$A$1:$B$134,2,FALSE)</f>
        <v>17</v>
      </c>
      <c r="G43">
        <f>B43/447</f>
        <v>9.6196868008948541E-2</v>
      </c>
      <c r="H43">
        <f>C43/85</f>
        <v>0.16470588235294117</v>
      </c>
      <c r="I43">
        <f>D43/633</f>
        <v>0.18009478672985782</v>
      </c>
      <c r="J43">
        <f>E43/633</f>
        <v>0.16587677725118483</v>
      </c>
      <c r="K43">
        <f t="shared" si="0"/>
        <v>8.673469387755102E-2</v>
      </c>
    </row>
    <row r="44" spans="1:11" x14ac:dyDescent="0.25">
      <c r="A44" t="s">
        <v>42</v>
      </c>
      <c r="B44">
        <v>41</v>
      </c>
      <c r="C44">
        <f>VLOOKUP(A44,Tabelle1!$A$1:$B$119,2,FALSE)</f>
        <v>11</v>
      </c>
      <c r="D44">
        <f>VLOOKUP(A44,Tabelle2!$A$1:$B$165,2,FALSE)</f>
        <v>89</v>
      </c>
      <c r="E44">
        <f>VLOOKUP(A44,Tabelle3!$A$1:$B$163,2,FALSE)</f>
        <v>263</v>
      </c>
      <c r="F44">
        <f>VLOOKUP(A44,Tabelle4!$A$1:$B$134,2,FALSE)</f>
        <v>13</v>
      </c>
      <c r="G44">
        <f>B44/447</f>
        <v>9.1722595078299773E-2</v>
      </c>
      <c r="H44">
        <f>C44/85</f>
        <v>0.12941176470588237</v>
      </c>
      <c r="I44">
        <f>D44/633</f>
        <v>0.14060031595576619</v>
      </c>
      <c r="J44">
        <f>E44/633</f>
        <v>0.4154818325434439</v>
      </c>
      <c r="K44">
        <f t="shared" si="0"/>
        <v>6.6326530612244902E-2</v>
      </c>
    </row>
    <row r="45" spans="1:11" x14ac:dyDescent="0.25">
      <c r="A45" t="s">
        <v>43</v>
      </c>
      <c r="B45">
        <v>41</v>
      </c>
      <c r="C45">
        <f>VLOOKUP(A45,Tabelle1!$A$1:$B$119,2,FALSE)</f>
        <v>10</v>
      </c>
      <c r="D45">
        <f>VLOOKUP(A45,Tabelle2!$A$1:$B$165,2,FALSE)</f>
        <v>133</v>
      </c>
      <c r="E45">
        <f>VLOOKUP(A45,Tabelle3!$A$1:$B$163,2,FALSE)</f>
        <v>151</v>
      </c>
      <c r="F45">
        <f>VLOOKUP(A45,Tabelle4!$A$1:$B$134,2,FALSE)</f>
        <v>4</v>
      </c>
      <c r="G45">
        <f>B45/447</f>
        <v>9.1722595078299773E-2</v>
      </c>
      <c r="H45">
        <f>C45/85</f>
        <v>0.11764705882352941</v>
      </c>
      <c r="I45">
        <f>D45/633</f>
        <v>0.21011058451816747</v>
      </c>
      <c r="J45">
        <f>E45/633</f>
        <v>0.23854660347551343</v>
      </c>
      <c r="K45">
        <f t="shared" si="0"/>
        <v>2.0408163265306121E-2</v>
      </c>
    </row>
    <row r="46" spans="1:11" x14ac:dyDescent="0.25">
      <c r="A46" t="s">
        <v>44</v>
      </c>
      <c r="B46">
        <v>40</v>
      </c>
      <c r="C46">
        <f>VLOOKUP(A46,Tabelle1!$A$1:$B$119,2,FALSE)</f>
        <v>3</v>
      </c>
      <c r="D46">
        <f>VLOOKUP(A46,Tabelle2!$A$1:$B$165,2,FALSE)</f>
        <v>74</v>
      </c>
      <c r="E46">
        <f>VLOOKUP(A46,Tabelle3!$A$1:$B$163,2,FALSE)</f>
        <v>44</v>
      </c>
      <c r="F46">
        <f>VLOOKUP(A46,Tabelle4!$A$1:$B$134,2,FALSE)</f>
        <v>11</v>
      </c>
      <c r="G46">
        <f>B46/447</f>
        <v>8.9485458612975396E-2</v>
      </c>
      <c r="H46">
        <f>C46/85</f>
        <v>3.5294117647058823E-2</v>
      </c>
      <c r="I46">
        <f>D46/633</f>
        <v>0.11690363349131122</v>
      </c>
      <c r="J46">
        <f>E46/633</f>
        <v>6.9510268562401265E-2</v>
      </c>
      <c r="K46">
        <f t="shared" si="0"/>
        <v>5.6122448979591837E-2</v>
      </c>
    </row>
    <row r="47" spans="1:11" x14ac:dyDescent="0.25">
      <c r="A47" t="s">
        <v>45</v>
      </c>
      <c r="B47">
        <v>38</v>
      </c>
      <c r="C47">
        <f>VLOOKUP(A47,Tabelle1!$A$1:$B$119,2,FALSE)</f>
        <v>1</v>
      </c>
      <c r="D47">
        <f>VLOOKUP(A47,Tabelle2!$A$1:$B$165,2,FALSE)</f>
        <v>37</v>
      </c>
      <c r="E47">
        <f>VLOOKUP(A47,Tabelle3!$A$1:$B$163,2,FALSE)</f>
        <v>30</v>
      </c>
      <c r="F47">
        <f>VLOOKUP(A47,Tabelle4!$A$1:$B$134,2,FALSE)</f>
        <v>6</v>
      </c>
      <c r="G47">
        <f>B47/447</f>
        <v>8.5011185682326629E-2</v>
      </c>
      <c r="H47">
        <f>C47/85</f>
        <v>1.1764705882352941E-2</v>
      </c>
      <c r="I47">
        <f>D47/633</f>
        <v>5.845181674565561E-2</v>
      </c>
      <c r="J47">
        <f>E47/633</f>
        <v>4.7393364928909949E-2</v>
      </c>
      <c r="K47">
        <f t="shared" si="0"/>
        <v>3.0612244897959183E-2</v>
      </c>
    </row>
    <row r="48" spans="1:11" x14ac:dyDescent="0.25">
      <c r="A48" t="s">
        <v>47</v>
      </c>
      <c r="B48">
        <v>37</v>
      </c>
      <c r="C48">
        <f>VLOOKUP(A48,Tabelle1!$A$1:$B$119,2,FALSE)</f>
        <v>42</v>
      </c>
      <c r="D48">
        <f>VLOOKUP(A48,Tabelle2!$A$1:$B$165,2,FALSE)</f>
        <v>104</v>
      </c>
      <c r="E48">
        <f>VLOOKUP(A48,Tabelle3!$A$1:$B$163,2,FALSE)</f>
        <v>239</v>
      </c>
      <c r="F48">
        <f>VLOOKUP(A48,Tabelle4!$A$1:$B$134,2,FALSE)</f>
        <v>11</v>
      </c>
      <c r="G48">
        <f>B48/447</f>
        <v>8.2774049217002238E-2</v>
      </c>
      <c r="H48">
        <f>C48/85</f>
        <v>0.49411764705882355</v>
      </c>
      <c r="I48">
        <f>D48/633</f>
        <v>0.16429699842022116</v>
      </c>
      <c r="J48">
        <f>E48/633</f>
        <v>0.37756714060031593</v>
      </c>
      <c r="K48">
        <f t="shared" si="0"/>
        <v>5.6122448979591837E-2</v>
      </c>
    </row>
    <row r="49" spans="1:11" x14ac:dyDescent="0.25">
      <c r="A49" t="s">
        <v>46</v>
      </c>
      <c r="B49">
        <v>37</v>
      </c>
      <c r="C49">
        <f>VLOOKUP(A49,Tabelle1!$A$1:$B$119,2,FALSE)</f>
        <v>6</v>
      </c>
      <c r="D49">
        <f>VLOOKUP(A49,Tabelle2!$A$1:$B$165,2,FALSE)</f>
        <v>101</v>
      </c>
      <c r="E49">
        <f>VLOOKUP(A49,Tabelle3!$A$1:$B$163,2,FALSE)</f>
        <v>197</v>
      </c>
      <c r="F49">
        <f>VLOOKUP(A49,Tabelle4!$A$1:$B$134,2,FALSE)</f>
        <v>10</v>
      </c>
      <c r="G49">
        <f>B49/447</f>
        <v>8.2774049217002238E-2</v>
      </c>
      <c r="H49">
        <f>C49/85</f>
        <v>7.0588235294117646E-2</v>
      </c>
      <c r="I49">
        <f>D49/633</f>
        <v>0.15955766192733017</v>
      </c>
      <c r="J49">
        <f>E49/633</f>
        <v>0.31121642969984203</v>
      </c>
      <c r="K49">
        <f t="shared" si="0"/>
        <v>5.1020408163265307E-2</v>
      </c>
    </row>
    <row r="50" spans="1:11" x14ac:dyDescent="0.25">
      <c r="A50" t="s">
        <v>48</v>
      </c>
      <c r="B50">
        <v>36</v>
      </c>
      <c r="C50">
        <f>VLOOKUP(A50,Tabelle1!$A$1:$B$119,2,FALSE)</f>
        <v>9</v>
      </c>
      <c r="D50">
        <f>VLOOKUP(A50,Tabelle2!$A$1:$B$165,2,FALSE)</f>
        <v>52</v>
      </c>
      <c r="E50">
        <f>VLOOKUP(A50,Tabelle3!$A$1:$B$163,2,FALSE)</f>
        <v>82</v>
      </c>
      <c r="F50">
        <f>VLOOKUP(A50,Tabelle4!$A$1:$B$134,2,FALSE)</f>
        <v>4</v>
      </c>
      <c r="G50">
        <f>B50/447</f>
        <v>8.0536912751677847E-2</v>
      </c>
      <c r="H50">
        <f>C50/85</f>
        <v>0.10588235294117647</v>
      </c>
      <c r="I50">
        <f>D50/633</f>
        <v>8.2148499210110582E-2</v>
      </c>
      <c r="J50">
        <f>E50/633</f>
        <v>0.12954186413902052</v>
      </c>
      <c r="K50">
        <f t="shared" si="0"/>
        <v>2.0408163265306121E-2</v>
      </c>
    </row>
    <row r="51" spans="1:11" x14ac:dyDescent="0.25">
      <c r="A51" t="s">
        <v>49</v>
      </c>
      <c r="B51">
        <v>33</v>
      </c>
      <c r="C51">
        <f>VLOOKUP(A51,Tabelle1!$A$1:$B$119,2,FALSE)</f>
        <v>3</v>
      </c>
      <c r="D51">
        <f>VLOOKUP(A51,Tabelle2!$A$1:$B$165,2,FALSE)</f>
        <v>569</v>
      </c>
      <c r="E51">
        <f>VLOOKUP(A51,Tabelle3!$A$1:$B$163,2,FALSE)</f>
        <v>115</v>
      </c>
      <c r="F51">
        <f>VLOOKUP(A51,Tabelle4!$A$1:$B$134,2,FALSE)</f>
        <v>6</v>
      </c>
      <c r="G51">
        <f>B51/447</f>
        <v>7.3825503355704702E-2</v>
      </c>
      <c r="H51">
        <f>C51/85</f>
        <v>3.5294117647058823E-2</v>
      </c>
      <c r="I51">
        <f>D51/633</f>
        <v>0.89889415481832546</v>
      </c>
      <c r="J51">
        <f>E51/633</f>
        <v>0.18167456556082148</v>
      </c>
      <c r="K51">
        <f t="shared" si="0"/>
        <v>3.0612244897959183E-2</v>
      </c>
    </row>
    <row r="52" spans="1:11" x14ac:dyDescent="0.25">
      <c r="A52" t="s">
        <v>52</v>
      </c>
      <c r="B52">
        <v>32</v>
      </c>
      <c r="C52">
        <f>VLOOKUP(A52,Tabelle1!$A$1:$B$119,2,FALSE)</f>
        <v>10</v>
      </c>
      <c r="D52">
        <f>VLOOKUP(A52,Tabelle2!$A$1:$B$165,2,FALSE)</f>
        <v>121</v>
      </c>
      <c r="E52">
        <f>VLOOKUP(A52,Tabelle3!$A$1:$B$163,2,FALSE)</f>
        <v>257</v>
      </c>
      <c r="F52">
        <f>VLOOKUP(A52,Tabelle4!$A$1:$B$134,2,FALSE)</f>
        <v>8</v>
      </c>
      <c r="G52">
        <f>B52/447</f>
        <v>7.1588366890380312E-2</v>
      </c>
      <c r="H52">
        <f>C52/85</f>
        <v>0.11764705882352941</v>
      </c>
      <c r="I52">
        <f>D52/633</f>
        <v>0.19115323854660349</v>
      </c>
      <c r="J52">
        <f>E52/633</f>
        <v>0.40600315955766192</v>
      </c>
      <c r="K52">
        <f t="shared" si="0"/>
        <v>4.0816326530612242E-2</v>
      </c>
    </row>
    <row r="53" spans="1:11" x14ac:dyDescent="0.25">
      <c r="A53" t="s">
        <v>51</v>
      </c>
      <c r="B53">
        <v>32</v>
      </c>
      <c r="C53" t="e">
        <f>VLOOKUP(A53,Tabelle1!$A$1:$B$119,2,FALSE)</f>
        <v>#N/A</v>
      </c>
      <c r="D53">
        <f>VLOOKUP(A53,Tabelle2!$A$1:$B$165,2,FALSE)</f>
        <v>264</v>
      </c>
      <c r="E53">
        <f>VLOOKUP(A53,Tabelle3!$A$1:$B$163,2,FALSE)</f>
        <v>130</v>
      </c>
      <c r="F53" t="e">
        <f>VLOOKUP(A53,Tabelle4!$A$1:$B$134,2,FALSE)</f>
        <v>#N/A</v>
      </c>
      <c r="G53">
        <f>B53/447</f>
        <v>7.1588366890380312E-2</v>
      </c>
      <c r="H53" t="e">
        <f>C53/85</f>
        <v>#N/A</v>
      </c>
      <c r="I53">
        <f>D53/633</f>
        <v>0.41706161137440756</v>
      </c>
      <c r="J53">
        <f>E53/633</f>
        <v>0.20537124802527645</v>
      </c>
      <c r="K53" t="e">
        <f t="shared" si="0"/>
        <v>#N/A</v>
      </c>
    </row>
    <row r="54" spans="1:11" x14ac:dyDescent="0.25">
      <c r="A54" t="s">
        <v>50</v>
      </c>
      <c r="B54">
        <v>32</v>
      </c>
      <c r="C54">
        <f>VLOOKUP(A54,Tabelle1!$A$1:$B$119,2,FALSE)</f>
        <v>13</v>
      </c>
      <c r="D54">
        <f>VLOOKUP(A54,Tabelle2!$A$1:$B$165,2,FALSE)</f>
        <v>79</v>
      </c>
      <c r="E54">
        <f>VLOOKUP(A54,Tabelle3!$A$1:$B$163,2,FALSE)</f>
        <v>128</v>
      </c>
      <c r="F54">
        <f>VLOOKUP(A54,Tabelle4!$A$1:$B$134,2,FALSE)</f>
        <v>7</v>
      </c>
      <c r="G54">
        <f>B54/447</f>
        <v>7.1588366890380312E-2</v>
      </c>
      <c r="H54">
        <f>C54/85</f>
        <v>0.15294117647058825</v>
      </c>
      <c r="I54">
        <f>D54/633</f>
        <v>0.12480252764612954</v>
      </c>
      <c r="J54">
        <f>E54/633</f>
        <v>0.20221169036334913</v>
      </c>
      <c r="K54">
        <f t="shared" si="0"/>
        <v>3.5714285714285712E-2</v>
      </c>
    </row>
    <row r="55" spans="1:11" x14ac:dyDescent="0.25">
      <c r="A55" t="s">
        <v>54</v>
      </c>
      <c r="B55">
        <v>30</v>
      </c>
      <c r="C55">
        <f>VLOOKUP(A55,Tabelle1!$A$1:$B$119,2,FALSE)</f>
        <v>26</v>
      </c>
      <c r="D55">
        <f>VLOOKUP(A55,Tabelle2!$A$1:$B$165,2,FALSE)</f>
        <v>115</v>
      </c>
      <c r="E55">
        <f>VLOOKUP(A55,Tabelle3!$A$1:$B$163,2,FALSE)</f>
        <v>165</v>
      </c>
      <c r="F55">
        <f>VLOOKUP(A55,Tabelle4!$A$1:$B$134,2,FALSE)</f>
        <v>1</v>
      </c>
      <c r="G55">
        <f>B55/447</f>
        <v>6.7114093959731544E-2</v>
      </c>
      <c r="H55">
        <f>C55/85</f>
        <v>0.30588235294117649</v>
      </c>
      <c r="I55">
        <f>D55/633</f>
        <v>0.18167456556082148</v>
      </c>
      <c r="J55">
        <f>E55/633</f>
        <v>0.26066350710900477</v>
      </c>
      <c r="K55">
        <f t="shared" si="0"/>
        <v>5.1020408163265302E-3</v>
      </c>
    </row>
    <row r="56" spans="1:11" x14ac:dyDescent="0.25">
      <c r="A56" t="s">
        <v>53</v>
      </c>
      <c r="B56">
        <v>30</v>
      </c>
      <c r="C56">
        <f>VLOOKUP(A56,Tabelle1!$A$1:$B$119,2,FALSE)</f>
        <v>37</v>
      </c>
      <c r="D56">
        <f>VLOOKUP(A56,Tabelle2!$A$1:$B$165,2,FALSE)</f>
        <v>49</v>
      </c>
      <c r="E56">
        <f>VLOOKUP(A56,Tabelle3!$A$1:$B$163,2,FALSE)</f>
        <v>157</v>
      </c>
      <c r="F56">
        <f>VLOOKUP(A56,Tabelle4!$A$1:$B$134,2,FALSE)</f>
        <v>20</v>
      </c>
      <c r="G56">
        <f>B56/447</f>
        <v>6.7114093959731544E-2</v>
      </c>
      <c r="H56">
        <f>C56/85</f>
        <v>0.43529411764705883</v>
      </c>
      <c r="I56">
        <f>D56/633</f>
        <v>7.7409162717219593E-2</v>
      </c>
      <c r="J56">
        <f>E56/633</f>
        <v>0.24802527646129541</v>
      </c>
      <c r="K56">
        <f t="shared" si="0"/>
        <v>0.10204081632653061</v>
      </c>
    </row>
    <row r="57" spans="1:11" x14ac:dyDescent="0.25">
      <c r="A57" t="s">
        <v>55</v>
      </c>
      <c r="B57">
        <v>28</v>
      </c>
      <c r="C57">
        <f>VLOOKUP(A57,Tabelle1!$A$1:$B$119,2,FALSE)</f>
        <v>11</v>
      </c>
      <c r="D57">
        <f>VLOOKUP(A57,Tabelle2!$A$1:$B$165,2,FALSE)</f>
        <v>40</v>
      </c>
      <c r="E57">
        <f>VLOOKUP(A57,Tabelle3!$A$1:$B$163,2,FALSE)</f>
        <v>60</v>
      </c>
      <c r="F57">
        <f>VLOOKUP(A57,Tabelle4!$A$1:$B$134,2,FALSE)</f>
        <v>23</v>
      </c>
      <c r="G57">
        <f>B57/447</f>
        <v>6.2639821029082776E-2</v>
      </c>
      <c r="H57">
        <f>C57/85</f>
        <v>0.12941176470588237</v>
      </c>
      <c r="I57">
        <f>D57/633</f>
        <v>6.3191153238546599E-2</v>
      </c>
      <c r="J57">
        <f>E57/633</f>
        <v>9.4786729857819899E-2</v>
      </c>
      <c r="K57">
        <f t="shared" si="0"/>
        <v>0.11734693877551021</v>
      </c>
    </row>
    <row r="58" spans="1:11" x14ac:dyDescent="0.25">
      <c r="A58" t="s">
        <v>57</v>
      </c>
      <c r="B58">
        <v>27</v>
      </c>
      <c r="C58">
        <f>VLOOKUP(A58,Tabelle1!$A$1:$B$119,2,FALSE)</f>
        <v>1</v>
      </c>
      <c r="D58">
        <f>VLOOKUP(A58,Tabelle2!$A$1:$B$165,2,FALSE)</f>
        <v>57</v>
      </c>
      <c r="E58">
        <f>VLOOKUP(A58,Tabelle3!$A$1:$B$163,2,FALSE)</f>
        <v>56</v>
      </c>
      <c r="F58">
        <f>VLOOKUP(A58,Tabelle4!$A$1:$B$134,2,FALSE)</f>
        <v>3</v>
      </c>
      <c r="G58">
        <f>B58/447</f>
        <v>6.0402684563758392E-2</v>
      </c>
      <c r="H58">
        <f>C58/85</f>
        <v>1.1764705882352941E-2</v>
      </c>
      <c r="I58">
        <f>D58/633</f>
        <v>9.004739336492891E-2</v>
      </c>
      <c r="J58">
        <f>E58/633</f>
        <v>8.8467614533965247E-2</v>
      </c>
      <c r="K58">
        <f t="shared" si="0"/>
        <v>1.5306122448979591E-2</v>
      </c>
    </row>
    <row r="59" spans="1:11" x14ac:dyDescent="0.25">
      <c r="A59" t="s">
        <v>56</v>
      </c>
      <c r="B59">
        <v>27</v>
      </c>
      <c r="C59">
        <f>VLOOKUP(A59,Tabelle1!$A$1:$B$119,2,FALSE)</f>
        <v>1</v>
      </c>
      <c r="D59">
        <f>VLOOKUP(A59,Tabelle2!$A$1:$B$165,2,FALSE)</f>
        <v>110</v>
      </c>
      <c r="E59">
        <f>VLOOKUP(A59,Tabelle3!$A$1:$B$163,2,FALSE)</f>
        <v>36</v>
      </c>
      <c r="F59">
        <f>VLOOKUP(A59,Tabelle4!$A$1:$B$134,2,FALSE)</f>
        <v>3</v>
      </c>
      <c r="G59">
        <f>B59/447</f>
        <v>6.0402684563758392E-2</v>
      </c>
      <c r="H59">
        <f>C59/85</f>
        <v>1.1764705882352941E-2</v>
      </c>
      <c r="I59">
        <f>D59/633</f>
        <v>0.17377567140600317</v>
      </c>
      <c r="J59">
        <f>E59/633</f>
        <v>5.6872037914691941E-2</v>
      </c>
      <c r="K59">
        <f t="shared" si="0"/>
        <v>1.5306122448979591E-2</v>
      </c>
    </row>
    <row r="60" spans="1:11" x14ac:dyDescent="0.25">
      <c r="A60" t="s">
        <v>58</v>
      </c>
      <c r="B60">
        <v>26</v>
      </c>
      <c r="C60">
        <f>VLOOKUP(A60,Tabelle1!$A$1:$B$119,2,FALSE)</f>
        <v>5</v>
      </c>
      <c r="D60">
        <f>VLOOKUP(A60,Tabelle2!$A$1:$B$165,2,FALSE)</f>
        <v>75</v>
      </c>
      <c r="E60">
        <f>VLOOKUP(A60,Tabelle3!$A$1:$B$163,2,FALSE)</f>
        <v>592</v>
      </c>
      <c r="F60">
        <f>VLOOKUP(A60,Tabelle4!$A$1:$B$134,2,FALSE)</f>
        <v>14</v>
      </c>
      <c r="G60">
        <f>B60/447</f>
        <v>5.8165548098434001E-2</v>
      </c>
      <c r="H60">
        <f>C60/85</f>
        <v>5.8823529411764705E-2</v>
      </c>
      <c r="I60">
        <f>D60/633</f>
        <v>0.11848341232227488</v>
      </c>
      <c r="J60">
        <f>E60/633</f>
        <v>0.93522906793048977</v>
      </c>
      <c r="K60">
        <f t="shared" si="0"/>
        <v>7.1428571428571425E-2</v>
      </c>
    </row>
    <row r="61" spans="1:11" x14ac:dyDescent="0.25">
      <c r="A61" t="s">
        <v>59</v>
      </c>
      <c r="B61">
        <v>26</v>
      </c>
      <c r="C61">
        <f>VLOOKUP(A61,Tabelle1!$A$1:$B$119,2,FALSE)</f>
        <v>8</v>
      </c>
      <c r="D61">
        <f>VLOOKUP(A61,Tabelle2!$A$1:$B$165,2,FALSE)</f>
        <v>3630</v>
      </c>
      <c r="E61">
        <f>VLOOKUP(A61,Tabelle3!$A$1:$B$163,2,FALSE)</f>
        <v>118</v>
      </c>
      <c r="F61">
        <f>VLOOKUP(A61,Tabelle4!$A$1:$B$134,2,FALSE)</f>
        <v>3</v>
      </c>
      <c r="G61">
        <f>B61/447</f>
        <v>5.8165548098434001E-2</v>
      </c>
      <c r="H61">
        <f>C61/85</f>
        <v>9.4117647058823528E-2</v>
      </c>
      <c r="I61">
        <f>D61/633</f>
        <v>5.7345971563981042</v>
      </c>
      <c r="J61">
        <f>E61/633</f>
        <v>0.18641390205371247</v>
      </c>
      <c r="K61">
        <f t="shared" si="0"/>
        <v>1.5306122448979591E-2</v>
      </c>
    </row>
    <row r="62" spans="1:11" x14ac:dyDescent="0.25">
      <c r="A62" t="s">
        <v>61</v>
      </c>
      <c r="B62">
        <v>25</v>
      </c>
      <c r="C62">
        <f>VLOOKUP(A62,Tabelle1!$A$1:$B$119,2,FALSE)</f>
        <v>21</v>
      </c>
      <c r="D62">
        <f>VLOOKUP(A62,Tabelle2!$A$1:$B$165,2,FALSE)</f>
        <v>60</v>
      </c>
      <c r="E62">
        <f>VLOOKUP(A62,Tabelle3!$A$1:$B$163,2,FALSE)</f>
        <v>101</v>
      </c>
      <c r="F62">
        <f>VLOOKUP(A62,Tabelle4!$A$1:$B$134,2,FALSE)</f>
        <v>5</v>
      </c>
      <c r="G62">
        <f>B62/447</f>
        <v>5.5928411633109618E-2</v>
      </c>
      <c r="H62">
        <f>C62/85</f>
        <v>0.24705882352941178</v>
      </c>
      <c r="I62">
        <f>D62/633</f>
        <v>9.4786729857819899E-2</v>
      </c>
      <c r="J62">
        <f>E62/633</f>
        <v>0.15955766192733017</v>
      </c>
      <c r="K62">
        <f t="shared" si="0"/>
        <v>2.5510204081632654E-2</v>
      </c>
    </row>
    <row r="63" spans="1:11" x14ac:dyDescent="0.25">
      <c r="A63" t="s">
        <v>60</v>
      </c>
      <c r="B63">
        <v>25</v>
      </c>
      <c r="C63">
        <f>VLOOKUP(A63,Tabelle1!$A$1:$B$119,2,FALSE)</f>
        <v>1</v>
      </c>
      <c r="D63">
        <f>VLOOKUP(A63,Tabelle2!$A$1:$B$165,2,FALSE)</f>
        <v>90</v>
      </c>
      <c r="E63">
        <f>VLOOKUP(A63,Tabelle3!$A$1:$B$163,2,FALSE)</f>
        <v>11</v>
      </c>
      <c r="F63">
        <f>VLOOKUP(A63,Tabelle4!$A$1:$B$134,2,FALSE)</f>
        <v>1</v>
      </c>
      <c r="G63">
        <f>B63/447</f>
        <v>5.5928411633109618E-2</v>
      </c>
      <c r="H63">
        <f>C63/85</f>
        <v>1.1764705882352941E-2</v>
      </c>
      <c r="I63">
        <f>D63/633</f>
        <v>0.14218009478672985</v>
      </c>
      <c r="J63">
        <f>E63/633</f>
        <v>1.7377567140600316E-2</v>
      </c>
      <c r="K63">
        <f t="shared" si="0"/>
        <v>5.1020408163265302E-3</v>
      </c>
    </row>
    <row r="64" spans="1:11" x14ac:dyDescent="0.25">
      <c r="A64" t="s">
        <v>63</v>
      </c>
      <c r="B64">
        <v>21</v>
      </c>
      <c r="C64">
        <f>VLOOKUP(A64,Tabelle1!$A$1:$B$119,2,FALSE)</f>
        <v>2</v>
      </c>
      <c r="D64">
        <f>VLOOKUP(A64,Tabelle2!$A$1:$B$165,2,FALSE)</f>
        <v>35</v>
      </c>
      <c r="E64">
        <f>VLOOKUP(A64,Tabelle3!$A$1:$B$163,2,FALSE)</f>
        <v>122</v>
      </c>
      <c r="F64">
        <f>VLOOKUP(A64,Tabelle4!$A$1:$B$134,2,FALSE)</f>
        <v>6</v>
      </c>
      <c r="G64">
        <f>B64/447</f>
        <v>4.6979865771812082E-2</v>
      </c>
      <c r="H64">
        <f>C64/85</f>
        <v>2.3529411764705882E-2</v>
      </c>
      <c r="I64">
        <f>D64/633</f>
        <v>5.5292259083728278E-2</v>
      </c>
      <c r="J64">
        <f>E64/633</f>
        <v>0.19273301737756715</v>
      </c>
      <c r="K64">
        <f t="shared" si="0"/>
        <v>3.0612244897959183E-2</v>
      </c>
    </row>
    <row r="65" spans="1:11" x14ac:dyDescent="0.25">
      <c r="A65" t="s">
        <v>62</v>
      </c>
      <c r="B65">
        <v>21</v>
      </c>
      <c r="C65">
        <f>VLOOKUP(A65,Tabelle1!$A$1:$B$119,2,FALSE)</f>
        <v>5</v>
      </c>
      <c r="D65">
        <f>VLOOKUP(A65,Tabelle2!$A$1:$B$165,2,FALSE)</f>
        <v>45</v>
      </c>
      <c r="E65">
        <f>VLOOKUP(A65,Tabelle3!$A$1:$B$163,2,FALSE)</f>
        <v>63</v>
      </c>
      <c r="F65">
        <f>VLOOKUP(A65,Tabelle4!$A$1:$B$134,2,FALSE)</f>
        <v>34</v>
      </c>
      <c r="G65">
        <f>B65/447</f>
        <v>4.6979865771812082E-2</v>
      </c>
      <c r="H65">
        <f>C65/85</f>
        <v>5.8823529411764705E-2</v>
      </c>
      <c r="I65">
        <f>D65/633</f>
        <v>7.1090047393364927E-2</v>
      </c>
      <c r="J65">
        <f>E65/633</f>
        <v>9.9526066350710901E-2</v>
      </c>
      <c r="K65">
        <f t="shared" si="0"/>
        <v>0.17346938775510204</v>
      </c>
    </row>
    <row r="66" spans="1:11" x14ac:dyDescent="0.25">
      <c r="A66" t="s">
        <v>64</v>
      </c>
      <c r="B66">
        <v>21</v>
      </c>
      <c r="C66">
        <f>VLOOKUP(A66,Tabelle1!$A$1:$B$119,2,FALSE)</f>
        <v>2</v>
      </c>
      <c r="D66">
        <f>VLOOKUP(A66,Tabelle2!$A$1:$B$165,2,FALSE)</f>
        <v>142</v>
      </c>
      <c r="E66">
        <f>VLOOKUP(A66,Tabelle3!$A$1:$B$163,2,FALSE)</f>
        <v>62</v>
      </c>
      <c r="F66">
        <f>VLOOKUP(A66,Tabelle4!$A$1:$B$134,2,FALSE)</f>
        <v>4</v>
      </c>
      <c r="G66">
        <f>B66/447</f>
        <v>4.6979865771812082E-2</v>
      </c>
      <c r="H66">
        <f>C66/85</f>
        <v>2.3529411764705882E-2</v>
      </c>
      <c r="I66">
        <f>D66/633</f>
        <v>0.22432859399684044</v>
      </c>
      <c r="J66">
        <f>E66/633</f>
        <v>9.7946287519747238E-2</v>
      </c>
      <c r="K66">
        <f t="shared" si="0"/>
        <v>2.0408163265306121E-2</v>
      </c>
    </row>
    <row r="67" spans="1:11" x14ac:dyDescent="0.25">
      <c r="A67" t="s">
        <v>65</v>
      </c>
      <c r="B67">
        <v>21</v>
      </c>
      <c r="C67">
        <f>VLOOKUP(A67,Tabelle1!$A$1:$B$119,2,FALSE)</f>
        <v>1</v>
      </c>
      <c r="D67">
        <f>VLOOKUP(A67,Tabelle2!$A$1:$B$165,2,FALSE)</f>
        <v>72</v>
      </c>
      <c r="E67">
        <f>VLOOKUP(A67,Tabelle3!$A$1:$B$163,2,FALSE)</f>
        <v>58</v>
      </c>
      <c r="F67">
        <f>VLOOKUP(A67,Tabelle4!$A$1:$B$134,2,FALSE)</f>
        <v>5</v>
      </c>
      <c r="G67">
        <f>B67/447</f>
        <v>4.6979865771812082E-2</v>
      </c>
      <c r="H67">
        <f>C67/85</f>
        <v>1.1764705882352941E-2</v>
      </c>
      <c r="I67">
        <f>D67/633</f>
        <v>0.11374407582938388</v>
      </c>
      <c r="J67">
        <f>E67/633</f>
        <v>9.1627172195892573E-2</v>
      </c>
      <c r="K67">
        <f t="shared" ref="K67:K130" si="1">F67/196</f>
        <v>2.5510204081632654E-2</v>
      </c>
    </row>
    <row r="68" spans="1:11" x14ac:dyDescent="0.25">
      <c r="A68" t="s">
        <v>66</v>
      </c>
      <c r="B68">
        <v>20</v>
      </c>
      <c r="C68">
        <f>VLOOKUP(A68,Tabelle1!$A$1:$B$119,2,FALSE)</f>
        <v>8</v>
      </c>
      <c r="D68">
        <f>VLOOKUP(A68,Tabelle2!$A$1:$B$165,2,FALSE)</f>
        <v>54</v>
      </c>
      <c r="E68">
        <f>VLOOKUP(A68,Tabelle3!$A$1:$B$163,2,FALSE)</f>
        <v>836</v>
      </c>
      <c r="F68">
        <f>VLOOKUP(A68,Tabelle4!$A$1:$B$134,2,FALSE)</f>
        <v>180</v>
      </c>
      <c r="G68">
        <f>B68/447</f>
        <v>4.4742729306487698E-2</v>
      </c>
      <c r="H68">
        <f>C68/85</f>
        <v>9.4117647058823528E-2</v>
      </c>
      <c r="I68">
        <f>D68/633</f>
        <v>8.5308056872037921E-2</v>
      </c>
      <c r="J68">
        <f>E68/633</f>
        <v>1.320695102685624</v>
      </c>
      <c r="K68">
        <f t="shared" si="1"/>
        <v>0.91836734693877553</v>
      </c>
    </row>
    <row r="69" spans="1:11" x14ac:dyDescent="0.25">
      <c r="A69" t="s">
        <v>67</v>
      </c>
      <c r="B69">
        <v>20</v>
      </c>
      <c r="C69">
        <f>VLOOKUP(A69,Tabelle1!$A$1:$B$119,2,FALSE)</f>
        <v>4</v>
      </c>
      <c r="D69">
        <f>VLOOKUP(A69,Tabelle2!$A$1:$B$165,2,FALSE)</f>
        <v>6</v>
      </c>
      <c r="E69">
        <f>VLOOKUP(A69,Tabelle3!$A$1:$B$163,2,FALSE)</f>
        <v>58</v>
      </c>
      <c r="F69">
        <f>VLOOKUP(A69,Tabelle4!$A$1:$B$134,2,FALSE)</f>
        <v>7</v>
      </c>
      <c r="G69">
        <f>B69/447</f>
        <v>4.4742729306487698E-2</v>
      </c>
      <c r="H69">
        <f>C69/85</f>
        <v>4.7058823529411764E-2</v>
      </c>
      <c r="I69">
        <f>D69/633</f>
        <v>9.4786729857819912E-3</v>
      </c>
      <c r="J69">
        <f>E69/633</f>
        <v>9.1627172195892573E-2</v>
      </c>
      <c r="K69">
        <f t="shared" si="1"/>
        <v>3.5714285714285712E-2</v>
      </c>
    </row>
    <row r="70" spans="1:11" x14ac:dyDescent="0.25">
      <c r="A70" t="s">
        <v>68</v>
      </c>
      <c r="B70">
        <v>19</v>
      </c>
      <c r="C70">
        <f>VLOOKUP(A70,Tabelle1!$A$1:$B$119,2,FALSE)</f>
        <v>26</v>
      </c>
      <c r="D70">
        <f>VLOOKUP(A70,Tabelle2!$A$1:$B$165,2,FALSE)</f>
        <v>20</v>
      </c>
      <c r="E70">
        <f>VLOOKUP(A70,Tabelle3!$A$1:$B$163,2,FALSE)</f>
        <v>79</v>
      </c>
      <c r="F70">
        <f>VLOOKUP(A70,Tabelle4!$A$1:$B$134,2,FALSE)</f>
        <v>4</v>
      </c>
      <c r="G70">
        <f>B70/447</f>
        <v>4.2505592841163314E-2</v>
      </c>
      <c r="H70">
        <f>C70/85</f>
        <v>0.30588235294117649</v>
      </c>
      <c r="I70">
        <f>D70/633</f>
        <v>3.15955766192733E-2</v>
      </c>
      <c r="J70">
        <f>E70/633</f>
        <v>0.12480252764612954</v>
      </c>
      <c r="K70">
        <f t="shared" si="1"/>
        <v>2.0408163265306121E-2</v>
      </c>
    </row>
    <row r="71" spans="1:11" x14ac:dyDescent="0.25">
      <c r="A71" t="s">
        <v>69</v>
      </c>
      <c r="B71">
        <v>18</v>
      </c>
      <c r="C71">
        <f>VLOOKUP(A71,Tabelle1!$A$1:$B$119,2,FALSE)</f>
        <v>11</v>
      </c>
      <c r="D71">
        <f>VLOOKUP(A71,Tabelle2!$A$1:$B$165,2,FALSE)</f>
        <v>762</v>
      </c>
      <c r="E71">
        <f>VLOOKUP(A71,Tabelle3!$A$1:$B$163,2,FALSE)</f>
        <v>194</v>
      </c>
      <c r="F71">
        <f>VLOOKUP(A71,Tabelle4!$A$1:$B$134,2,FALSE)</f>
        <v>2</v>
      </c>
      <c r="G71">
        <f>B71/447</f>
        <v>4.0268456375838924E-2</v>
      </c>
      <c r="H71">
        <f>C71/85</f>
        <v>0.12941176470588237</v>
      </c>
      <c r="I71">
        <f>D71/633</f>
        <v>1.2037914691943128</v>
      </c>
      <c r="J71">
        <f>E71/633</f>
        <v>0.30647709320695105</v>
      </c>
      <c r="K71">
        <f t="shared" si="1"/>
        <v>1.020408163265306E-2</v>
      </c>
    </row>
    <row r="72" spans="1:11" x14ac:dyDescent="0.25">
      <c r="A72" t="s">
        <v>70</v>
      </c>
      <c r="B72">
        <v>18</v>
      </c>
      <c r="C72">
        <f>VLOOKUP(A72,Tabelle1!$A$1:$B$119,2,FALSE)</f>
        <v>1</v>
      </c>
      <c r="D72">
        <f>VLOOKUP(A72,Tabelle2!$A$1:$B$165,2,FALSE)</f>
        <v>168</v>
      </c>
      <c r="E72">
        <f>VLOOKUP(A72,Tabelle3!$A$1:$B$163,2,FALSE)</f>
        <v>78</v>
      </c>
      <c r="F72">
        <f>VLOOKUP(A72,Tabelle4!$A$1:$B$134,2,FALSE)</f>
        <v>32</v>
      </c>
      <c r="G72">
        <f>B72/447</f>
        <v>4.0268456375838924E-2</v>
      </c>
      <c r="H72">
        <f>C72/85</f>
        <v>1.1764705882352941E-2</v>
      </c>
      <c r="I72">
        <f>D72/633</f>
        <v>0.26540284360189575</v>
      </c>
      <c r="J72">
        <f>E72/633</f>
        <v>0.12322274881516587</v>
      </c>
      <c r="K72">
        <f t="shared" si="1"/>
        <v>0.16326530612244897</v>
      </c>
    </row>
    <row r="73" spans="1:11" x14ac:dyDescent="0.25">
      <c r="A73" t="s">
        <v>72</v>
      </c>
      <c r="B73">
        <v>18</v>
      </c>
      <c r="C73">
        <f>VLOOKUP(A73,Tabelle1!$A$1:$B$119,2,FALSE)</f>
        <v>11</v>
      </c>
      <c r="D73">
        <f>VLOOKUP(A73,Tabelle2!$A$1:$B$165,2,FALSE)</f>
        <v>82</v>
      </c>
      <c r="E73">
        <f>VLOOKUP(A73,Tabelle3!$A$1:$B$163,2,FALSE)</f>
        <v>68</v>
      </c>
      <c r="F73">
        <f>VLOOKUP(A73,Tabelle4!$A$1:$B$134,2,FALSE)</f>
        <v>3</v>
      </c>
      <c r="G73">
        <f>B73/447</f>
        <v>4.0268456375838924E-2</v>
      </c>
      <c r="H73">
        <f>C73/85</f>
        <v>0.12941176470588237</v>
      </c>
      <c r="I73">
        <f>D73/633</f>
        <v>0.12954186413902052</v>
      </c>
      <c r="J73">
        <f>E73/633</f>
        <v>0.10742496050552923</v>
      </c>
      <c r="K73">
        <f t="shared" si="1"/>
        <v>1.5306122448979591E-2</v>
      </c>
    </row>
    <row r="74" spans="1:11" x14ac:dyDescent="0.25">
      <c r="A74" t="s">
        <v>71</v>
      </c>
      <c r="B74">
        <v>18</v>
      </c>
      <c r="C74">
        <f>VLOOKUP(A74,Tabelle1!$A$1:$B$119,2,FALSE)</f>
        <v>1</v>
      </c>
      <c r="D74">
        <f>VLOOKUP(A74,Tabelle2!$A$1:$B$165,2,FALSE)</f>
        <v>25</v>
      </c>
      <c r="E74">
        <f>VLOOKUP(A74,Tabelle3!$A$1:$B$163,2,FALSE)</f>
        <v>59</v>
      </c>
      <c r="F74">
        <f>VLOOKUP(A74,Tabelle4!$A$1:$B$134,2,FALSE)</f>
        <v>1</v>
      </c>
      <c r="G74">
        <f>B74/447</f>
        <v>4.0268456375838924E-2</v>
      </c>
      <c r="H74">
        <f>C74/85</f>
        <v>1.1764705882352941E-2</v>
      </c>
      <c r="I74">
        <f>D74/633</f>
        <v>3.9494470774091628E-2</v>
      </c>
      <c r="J74">
        <f>E74/633</f>
        <v>9.3206951026856236E-2</v>
      </c>
      <c r="K74">
        <f t="shared" si="1"/>
        <v>5.1020408163265302E-3</v>
      </c>
    </row>
    <row r="75" spans="1:11" x14ac:dyDescent="0.25">
      <c r="A75" t="s">
        <v>73</v>
      </c>
      <c r="B75">
        <v>17</v>
      </c>
      <c r="C75">
        <f>VLOOKUP(A75,Tabelle1!$A$1:$B$119,2,FALSE)</f>
        <v>4</v>
      </c>
      <c r="D75">
        <f>VLOOKUP(A75,Tabelle2!$A$1:$B$165,2,FALSE)</f>
        <v>42</v>
      </c>
      <c r="E75">
        <f>VLOOKUP(A75,Tabelle3!$A$1:$B$163,2,FALSE)</f>
        <v>67</v>
      </c>
      <c r="F75">
        <f>VLOOKUP(A75,Tabelle4!$A$1:$B$134,2,FALSE)</f>
        <v>5</v>
      </c>
      <c r="G75">
        <f>B75/447</f>
        <v>3.803131991051454E-2</v>
      </c>
      <c r="H75">
        <f>C75/85</f>
        <v>4.7058823529411764E-2</v>
      </c>
      <c r="I75">
        <f>D75/633</f>
        <v>6.6350710900473939E-2</v>
      </c>
      <c r="J75">
        <f>E75/633</f>
        <v>0.10584518167456557</v>
      </c>
      <c r="K75">
        <f t="shared" si="1"/>
        <v>2.5510204081632654E-2</v>
      </c>
    </row>
    <row r="76" spans="1:11" x14ac:dyDescent="0.25">
      <c r="A76" t="s">
        <v>74</v>
      </c>
      <c r="B76">
        <v>16</v>
      </c>
      <c r="C76">
        <f>VLOOKUP(A76,Tabelle1!$A$1:$B$119,2,FALSE)</f>
        <v>5</v>
      </c>
      <c r="D76">
        <f>VLOOKUP(A76,Tabelle2!$A$1:$B$165,2,FALSE)</f>
        <v>28</v>
      </c>
      <c r="E76">
        <f>VLOOKUP(A76,Tabelle3!$A$1:$B$163,2,FALSE)</f>
        <v>80</v>
      </c>
      <c r="F76">
        <f>VLOOKUP(A76,Tabelle4!$A$1:$B$134,2,FALSE)</f>
        <v>10</v>
      </c>
      <c r="G76">
        <f>B76/447</f>
        <v>3.5794183445190156E-2</v>
      </c>
      <c r="H76">
        <f>C76/85</f>
        <v>5.8823529411764705E-2</v>
      </c>
      <c r="I76">
        <f>D76/633</f>
        <v>4.4233807266982623E-2</v>
      </c>
      <c r="J76">
        <f>E76/633</f>
        <v>0.1263823064770932</v>
      </c>
      <c r="K76">
        <f t="shared" si="1"/>
        <v>5.1020408163265307E-2</v>
      </c>
    </row>
    <row r="77" spans="1:11" x14ac:dyDescent="0.25">
      <c r="A77" t="s">
        <v>75</v>
      </c>
      <c r="B77">
        <v>15</v>
      </c>
      <c r="C77">
        <f>VLOOKUP(A77,Tabelle1!$A$1:$B$119,2,FALSE)</f>
        <v>11</v>
      </c>
      <c r="D77">
        <f>VLOOKUP(A77,Tabelle2!$A$1:$B$165,2,FALSE)</f>
        <v>31</v>
      </c>
      <c r="E77">
        <f>VLOOKUP(A77,Tabelle3!$A$1:$B$163,2,FALSE)</f>
        <v>73</v>
      </c>
      <c r="F77">
        <f>VLOOKUP(A77,Tabelle4!$A$1:$B$134,2,FALSE)</f>
        <v>9</v>
      </c>
      <c r="G77">
        <f>B77/447</f>
        <v>3.3557046979865772E-2</v>
      </c>
      <c r="H77">
        <f>C77/85</f>
        <v>0.12941176470588237</v>
      </c>
      <c r="I77">
        <f>D77/633</f>
        <v>4.8973143759873619E-2</v>
      </c>
      <c r="J77">
        <f>E77/633</f>
        <v>0.11532385466034756</v>
      </c>
      <c r="K77">
        <f t="shared" si="1"/>
        <v>4.5918367346938778E-2</v>
      </c>
    </row>
    <row r="78" spans="1:11" x14ac:dyDescent="0.25">
      <c r="A78" t="s">
        <v>76</v>
      </c>
      <c r="B78">
        <v>14</v>
      </c>
      <c r="C78">
        <f>VLOOKUP(A78,Tabelle1!$A$1:$B$119,2,FALSE)</f>
        <v>4</v>
      </c>
      <c r="D78">
        <f>VLOOKUP(A78,Tabelle2!$A$1:$B$165,2,FALSE)</f>
        <v>30</v>
      </c>
      <c r="E78">
        <f>VLOOKUP(A78,Tabelle3!$A$1:$B$163,2,FALSE)</f>
        <v>124</v>
      </c>
      <c r="F78">
        <f>VLOOKUP(A78,Tabelle4!$A$1:$B$134,2,FALSE)</f>
        <v>5</v>
      </c>
      <c r="G78">
        <f>B78/447</f>
        <v>3.1319910514541388E-2</v>
      </c>
      <c r="H78">
        <f>C78/85</f>
        <v>4.7058823529411764E-2</v>
      </c>
      <c r="I78">
        <f>D78/633</f>
        <v>4.7393364928909949E-2</v>
      </c>
      <c r="J78">
        <f>E78/633</f>
        <v>0.19589257503949448</v>
      </c>
      <c r="K78">
        <f t="shared" si="1"/>
        <v>2.5510204081632654E-2</v>
      </c>
    </row>
    <row r="79" spans="1:11" x14ac:dyDescent="0.25">
      <c r="A79" t="s">
        <v>77</v>
      </c>
      <c r="B79">
        <v>14</v>
      </c>
      <c r="C79" t="e">
        <f>VLOOKUP(A79,Tabelle1!$A$1:$B$119,2,FALSE)</f>
        <v>#N/A</v>
      </c>
      <c r="D79">
        <f>VLOOKUP(A79,Tabelle2!$A$1:$B$165,2,FALSE)</f>
        <v>12</v>
      </c>
      <c r="E79">
        <f>VLOOKUP(A79,Tabelle3!$A$1:$B$163,2,FALSE)</f>
        <v>12</v>
      </c>
      <c r="F79">
        <f>VLOOKUP(A79,Tabelle4!$A$1:$B$134,2,FALSE)</f>
        <v>1</v>
      </c>
      <c r="G79">
        <f>B79/447</f>
        <v>3.1319910514541388E-2</v>
      </c>
      <c r="H79" t="e">
        <f>C79/85</f>
        <v>#N/A</v>
      </c>
      <c r="I79">
        <f>D79/633</f>
        <v>1.8957345971563982E-2</v>
      </c>
      <c r="J79">
        <f>E79/633</f>
        <v>1.8957345971563982E-2</v>
      </c>
      <c r="K79">
        <f t="shared" si="1"/>
        <v>5.1020408163265302E-3</v>
      </c>
    </row>
    <row r="80" spans="1:11" x14ac:dyDescent="0.25">
      <c r="A80" t="s">
        <v>78</v>
      </c>
      <c r="B80">
        <v>13</v>
      </c>
      <c r="C80">
        <f>VLOOKUP(A80,Tabelle1!$A$1:$B$119,2,FALSE)</f>
        <v>1</v>
      </c>
      <c r="D80">
        <f>VLOOKUP(A80,Tabelle2!$A$1:$B$165,2,FALSE)</f>
        <v>19</v>
      </c>
      <c r="E80">
        <f>VLOOKUP(A80,Tabelle3!$A$1:$B$163,2,FALSE)</f>
        <v>46</v>
      </c>
      <c r="F80">
        <f>VLOOKUP(A80,Tabelle4!$A$1:$B$134,2,FALSE)</f>
        <v>3</v>
      </c>
      <c r="G80">
        <f>B80/447</f>
        <v>2.9082774049217001E-2</v>
      </c>
      <c r="H80">
        <f>C80/85</f>
        <v>1.1764705882352941E-2</v>
      </c>
      <c r="I80">
        <f>D80/633</f>
        <v>3.0015797788309637E-2</v>
      </c>
      <c r="J80">
        <f>E80/633</f>
        <v>7.266982622432859E-2</v>
      </c>
      <c r="K80">
        <f t="shared" si="1"/>
        <v>1.5306122448979591E-2</v>
      </c>
    </row>
    <row r="81" spans="1:11" x14ac:dyDescent="0.25">
      <c r="A81" t="s">
        <v>79</v>
      </c>
      <c r="B81">
        <v>13</v>
      </c>
      <c r="C81">
        <f>VLOOKUP(A81,Tabelle1!$A$1:$B$119,2,FALSE)</f>
        <v>6</v>
      </c>
      <c r="D81">
        <f>VLOOKUP(A81,Tabelle2!$A$1:$B$165,2,FALSE)</f>
        <v>24</v>
      </c>
      <c r="E81">
        <f>VLOOKUP(A81,Tabelle3!$A$1:$B$163,2,FALSE)</f>
        <v>44</v>
      </c>
      <c r="F81">
        <f>VLOOKUP(A81,Tabelle4!$A$1:$B$134,2,FALSE)</f>
        <v>5</v>
      </c>
      <c r="G81">
        <f>B81/447</f>
        <v>2.9082774049217001E-2</v>
      </c>
      <c r="H81">
        <f>C81/85</f>
        <v>7.0588235294117646E-2</v>
      </c>
      <c r="I81">
        <f>D81/633</f>
        <v>3.7914691943127965E-2</v>
      </c>
      <c r="J81">
        <f>E81/633</f>
        <v>6.9510268562401265E-2</v>
      </c>
      <c r="K81">
        <f t="shared" si="1"/>
        <v>2.5510204081632654E-2</v>
      </c>
    </row>
    <row r="82" spans="1:11" x14ac:dyDescent="0.25">
      <c r="A82" t="s">
        <v>80</v>
      </c>
      <c r="B82">
        <v>12</v>
      </c>
      <c r="C82">
        <f>VLOOKUP(A82,Tabelle1!$A$1:$B$119,2,FALSE)</f>
        <v>2</v>
      </c>
      <c r="D82">
        <f>VLOOKUP(A82,Tabelle2!$A$1:$B$165,2,FALSE)</f>
        <v>41</v>
      </c>
      <c r="E82">
        <f>VLOOKUP(A82,Tabelle3!$A$1:$B$163,2,FALSE)</f>
        <v>128</v>
      </c>
      <c r="F82">
        <f>VLOOKUP(A82,Tabelle4!$A$1:$B$134,2,FALSE)</f>
        <v>3</v>
      </c>
      <c r="G82">
        <f>B82/447</f>
        <v>2.6845637583892617E-2</v>
      </c>
      <c r="H82">
        <f>C82/85</f>
        <v>2.3529411764705882E-2</v>
      </c>
      <c r="I82">
        <f>D82/633</f>
        <v>6.4770932069510262E-2</v>
      </c>
      <c r="J82">
        <f>E82/633</f>
        <v>0.20221169036334913</v>
      </c>
      <c r="K82">
        <f t="shared" si="1"/>
        <v>1.5306122448979591E-2</v>
      </c>
    </row>
    <row r="83" spans="1:11" x14ac:dyDescent="0.25">
      <c r="A83" t="s">
        <v>81</v>
      </c>
      <c r="B83">
        <v>12</v>
      </c>
      <c r="C83">
        <f>VLOOKUP(A83,Tabelle1!$A$1:$B$119,2,FALSE)</f>
        <v>32</v>
      </c>
      <c r="D83">
        <f>VLOOKUP(A83,Tabelle2!$A$1:$B$165,2,FALSE)</f>
        <v>38</v>
      </c>
      <c r="E83">
        <f>VLOOKUP(A83,Tabelle3!$A$1:$B$163,2,FALSE)</f>
        <v>95</v>
      </c>
      <c r="F83">
        <f>VLOOKUP(A83,Tabelle4!$A$1:$B$134,2,FALSE)</f>
        <v>25</v>
      </c>
      <c r="G83">
        <f>B83/447</f>
        <v>2.6845637583892617E-2</v>
      </c>
      <c r="H83">
        <f>C83/85</f>
        <v>0.37647058823529411</v>
      </c>
      <c r="I83">
        <f>D83/633</f>
        <v>6.0031595576619273E-2</v>
      </c>
      <c r="J83">
        <f>E83/633</f>
        <v>0.1500789889415482</v>
      </c>
      <c r="K83">
        <f t="shared" si="1"/>
        <v>0.12755102040816327</v>
      </c>
    </row>
    <row r="84" spans="1:11" x14ac:dyDescent="0.25">
      <c r="A84" t="s">
        <v>83</v>
      </c>
      <c r="B84">
        <v>12</v>
      </c>
      <c r="C84">
        <f>VLOOKUP(A84,Tabelle1!$A$1:$B$119,2,FALSE)</f>
        <v>7</v>
      </c>
      <c r="D84">
        <f>VLOOKUP(A84,Tabelle2!$A$1:$B$165,2,FALSE)</f>
        <v>13</v>
      </c>
      <c r="E84">
        <f>VLOOKUP(A84,Tabelle3!$A$1:$B$163,2,FALSE)</f>
        <v>38</v>
      </c>
      <c r="F84">
        <f>VLOOKUP(A84,Tabelle4!$A$1:$B$134,2,FALSE)</f>
        <v>14</v>
      </c>
      <c r="G84">
        <f>B84/447</f>
        <v>2.6845637583892617E-2</v>
      </c>
      <c r="H84">
        <f>C84/85</f>
        <v>8.2352941176470587E-2</v>
      </c>
      <c r="I84">
        <f>D84/633</f>
        <v>2.0537124802527645E-2</v>
      </c>
      <c r="J84">
        <f>E84/633</f>
        <v>6.0031595576619273E-2</v>
      </c>
      <c r="K84">
        <f t="shared" si="1"/>
        <v>7.1428571428571425E-2</v>
      </c>
    </row>
    <row r="85" spans="1:11" x14ac:dyDescent="0.25">
      <c r="A85" t="s">
        <v>82</v>
      </c>
      <c r="B85">
        <v>12</v>
      </c>
      <c r="C85">
        <f>VLOOKUP(A85,Tabelle1!$A$1:$B$119,2,FALSE)</f>
        <v>14</v>
      </c>
      <c r="D85">
        <f>VLOOKUP(A85,Tabelle2!$A$1:$B$165,2,FALSE)</f>
        <v>44</v>
      </c>
      <c r="E85">
        <f>VLOOKUP(A85,Tabelle3!$A$1:$B$163,2,FALSE)</f>
        <v>26</v>
      </c>
      <c r="F85">
        <f>VLOOKUP(A85,Tabelle4!$A$1:$B$134,2,FALSE)</f>
        <v>2</v>
      </c>
      <c r="G85">
        <f>B85/447</f>
        <v>2.6845637583892617E-2</v>
      </c>
      <c r="H85">
        <f>C85/85</f>
        <v>0.16470588235294117</v>
      </c>
      <c r="I85">
        <f>D85/633</f>
        <v>6.9510268562401265E-2</v>
      </c>
      <c r="J85">
        <f>E85/633</f>
        <v>4.1074249605055291E-2</v>
      </c>
      <c r="K85">
        <f t="shared" si="1"/>
        <v>1.020408163265306E-2</v>
      </c>
    </row>
    <row r="86" spans="1:11" x14ac:dyDescent="0.25">
      <c r="A86" t="s">
        <v>85</v>
      </c>
      <c r="B86">
        <v>11</v>
      </c>
      <c r="C86">
        <f>VLOOKUP(A86,Tabelle1!$A$1:$B$119,2,FALSE)</f>
        <v>3</v>
      </c>
      <c r="D86">
        <f>VLOOKUP(A86,Tabelle2!$A$1:$B$165,2,FALSE)</f>
        <v>47</v>
      </c>
      <c r="E86">
        <f>VLOOKUP(A86,Tabelle3!$A$1:$B$163,2,FALSE)</f>
        <v>40</v>
      </c>
      <c r="F86">
        <f>VLOOKUP(A86,Tabelle4!$A$1:$B$134,2,FALSE)</f>
        <v>5</v>
      </c>
      <c r="G86">
        <f>B86/447</f>
        <v>2.4608501118568233E-2</v>
      </c>
      <c r="H86">
        <f>C86/85</f>
        <v>3.5294117647058823E-2</v>
      </c>
      <c r="I86">
        <f>D86/633</f>
        <v>7.4249605055292253E-2</v>
      </c>
      <c r="J86">
        <f>E86/633</f>
        <v>6.3191153238546599E-2</v>
      </c>
      <c r="K86">
        <f t="shared" si="1"/>
        <v>2.5510204081632654E-2</v>
      </c>
    </row>
    <row r="87" spans="1:11" x14ac:dyDescent="0.25">
      <c r="A87" t="s">
        <v>86</v>
      </c>
      <c r="B87">
        <v>11</v>
      </c>
      <c r="C87">
        <f>VLOOKUP(A87,Tabelle1!$A$1:$B$119,2,FALSE)</f>
        <v>2</v>
      </c>
      <c r="D87">
        <f>VLOOKUP(A87,Tabelle2!$A$1:$B$165,2,FALSE)</f>
        <v>12</v>
      </c>
      <c r="E87">
        <f>VLOOKUP(A87,Tabelle3!$A$1:$B$163,2,FALSE)</f>
        <v>37</v>
      </c>
      <c r="F87" t="e">
        <f>VLOOKUP(A87,Tabelle4!$A$1:$B$134,2,FALSE)</f>
        <v>#N/A</v>
      </c>
      <c r="G87">
        <f>B87/447</f>
        <v>2.4608501118568233E-2</v>
      </c>
      <c r="H87">
        <f>C87/85</f>
        <v>2.3529411764705882E-2</v>
      </c>
      <c r="I87">
        <f>D87/633</f>
        <v>1.8957345971563982E-2</v>
      </c>
      <c r="J87">
        <f>E87/633</f>
        <v>5.845181674565561E-2</v>
      </c>
      <c r="K87" t="e">
        <f t="shared" si="1"/>
        <v>#N/A</v>
      </c>
    </row>
    <row r="88" spans="1:11" x14ac:dyDescent="0.25">
      <c r="A88" t="s">
        <v>84</v>
      </c>
      <c r="B88">
        <v>11</v>
      </c>
      <c r="C88" t="e">
        <f>VLOOKUP(A88,Tabelle1!$A$1:$B$119,2,FALSE)</f>
        <v>#N/A</v>
      </c>
      <c r="D88">
        <f>VLOOKUP(A88,Tabelle2!$A$1:$B$165,2,FALSE)</f>
        <v>57</v>
      </c>
      <c r="E88">
        <f>VLOOKUP(A88,Tabelle3!$A$1:$B$163,2,FALSE)</f>
        <v>29</v>
      </c>
      <c r="F88">
        <f>VLOOKUP(A88,Tabelle4!$A$1:$B$134,2,FALSE)</f>
        <v>2</v>
      </c>
      <c r="G88">
        <f>B88/447</f>
        <v>2.4608501118568233E-2</v>
      </c>
      <c r="H88" t="e">
        <f>C88/85</f>
        <v>#N/A</v>
      </c>
      <c r="I88">
        <f>D88/633</f>
        <v>9.004739336492891E-2</v>
      </c>
      <c r="J88">
        <f>E88/633</f>
        <v>4.5813586097946286E-2</v>
      </c>
      <c r="K88">
        <f t="shared" si="1"/>
        <v>1.020408163265306E-2</v>
      </c>
    </row>
    <row r="89" spans="1:11" x14ac:dyDescent="0.25">
      <c r="A89" t="s">
        <v>87</v>
      </c>
      <c r="B89">
        <v>11</v>
      </c>
      <c r="C89">
        <f>VLOOKUP(A89,Tabelle1!$A$1:$B$119,2,FALSE)</f>
        <v>21</v>
      </c>
      <c r="D89">
        <f>VLOOKUP(A89,Tabelle2!$A$1:$B$165,2,FALSE)</f>
        <v>67</v>
      </c>
      <c r="E89">
        <f>VLOOKUP(A89,Tabelle3!$A$1:$B$163,2,FALSE)</f>
        <v>11</v>
      </c>
      <c r="F89">
        <f>VLOOKUP(A89,Tabelle4!$A$1:$B$134,2,FALSE)</f>
        <v>3</v>
      </c>
      <c r="G89">
        <f>B89/447</f>
        <v>2.4608501118568233E-2</v>
      </c>
      <c r="H89">
        <f>C89/85</f>
        <v>0.24705882352941178</v>
      </c>
      <c r="I89">
        <f>D89/633</f>
        <v>0.10584518167456557</v>
      </c>
      <c r="J89">
        <f>E89/633</f>
        <v>1.7377567140600316E-2</v>
      </c>
      <c r="K89">
        <f t="shared" si="1"/>
        <v>1.5306122448979591E-2</v>
      </c>
    </row>
    <row r="90" spans="1:11" x14ac:dyDescent="0.25">
      <c r="A90" t="s">
        <v>88</v>
      </c>
      <c r="B90">
        <v>10</v>
      </c>
      <c r="C90">
        <f>VLOOKUP(A90,Tabelle1!$A$1:$B$119,2,FALSE)</f>
        <v>4</v>
      </c>
      <c r="D90">
        <f>VLOOKUP(A90,Tabelle2!$A$1:$B$165,2,FALSE)</f>
        <v>82</v>
      </c>
      <c r="E90">
        <f>VLOOKUP(A90,Tabelle3!$A$1:$B$163,2,FALSE)</f>
        <v>9</v>
      </c>
      <c r="F90" t="e">
        <f>VLOOKUP(A90,Tabelle4!$A$1:$B$134,2,FALSE)</f>
        <v>#N/A</v>
      </c>
      <c r="G90">
        <f>B90/447</f>
        <v>2.2371364653243849E-2</v>
      </c>
      <c r="H90">
        <f>C90/85</f>
        <v>4.7058823529411764E-2</v>
      </c>
      <c r="I90">
        <f>D90/633</f>
        <v>0.12954186413902052</v>
      </c>
      <c r="J90">
        <f>E90/633</f>
        <v>1.4218009478672985E-2</v>
      </c>
      <c r="K90" t="e">
        <f t="shared" si="1"/>
        <v>#N/A</v>
      </c>
    </row>
    <row r="91" spans="1:11" x14ac:dyDescent="0.25">
      <c r="A91" t="s">
        <v>91</v>
      </c>
      <c r="B91">
        <v>9</v>
      </c>
      <c r="C91" t="e">
        <f>VLOOKUP(A91,Tabelle1!$A$1:$B$119,2,FALSE)</f>
        <v>#N/A</v>
      </c>
      <c r="D91">
        <f>VLOOKUP(A91,Tabelle2!$A$1:$B$165,2,FALSE)</f>
        <v>7</v>
      </c>
      <c r="E91">
        <f>VLOOKUP(A91,Tabelle3!$A$1:$B$163,2,FALSE)</f>
        <v>72</v>
      </c>
      <c r="F91">
        <f>VLOOKUP(A91,Tabelle4!$A$1:$B$134,2,FALSE)</f>
        <v>2</v>
      </c>
      <c r="G91">
        <f>B91/447</f>
        <v>2.0134228187919462E-2</v>
      </c>
      <c r="H91" t="e">
        <f>C91/85</f>
        <v>#N/A</v>
      </c>
      <c r="I91">
        <f>D91/633</f>
        <v>1.1058451816745656E-2</v>
      </c>
      <c r="J91">
        <f>E91/633</f>
        <v>0.11374407582938388</v>
      </c>
      <c r="K91">
        <f t="shared" si="1"/>
        <v>1.020408163265306E-2</v>
      </c>
    </row>
    <row r="92" spans="1:11" x14ac:dyDescent="0.25">
      <c r="A92" t="s">
        <v>90</v>
      </c>
      <c r="B92">
        <v>9</v>
      </c>
      <c r="C92" t="e">
        <f>VLOOKUP(A92,Tabelle1!$A$1:$B$119,2,FALSE)</f>
        <v>#N/A</v>
      </c>
      <c r="D92">
        <f>VLOOKUP(A92,Tabelle2!$A$1:$B$165,2,FALSE)</f>
        <v>40</v>
      </c>
      <c r="E92">
        <f>VLOOKUP(A92,Tabelle3!$A$1:$B$163,2,FALSE)</f>
        <v>60</v>
      </c>
      <c r="F92">
        <f>VLOOKUP(A92,Tabelle4!$A$1:$B$134,2,FALSE)</f>
        <v>2</v>
      </c>
      <c r="G92">
        <f>B92/447</f>
        <v>2.0134228187919462E-2</v>
      </c>
      <c r="H92" t="e">
        <f>C92/85</f>
        <v>#N/A</v>
      </c>
      <c r="I92">
        <f>D92/633</f>
        <v>6.3191153238546599E-2</v>
      </c>
      <c r="J92">
        <f>E92/633</f>
        <v>9.4786729857819899E-2</v>
      </c>
      <c r="K92">
        <f t="shared" si="1"/>
        <v>1.020408163265306E-2</v>
      </c>
    </row>
    <row r="93" spans="1:11" x14ac:dyDescent="0.25">
      <c r="A93" t="s">
        <v>89</v>
      </c>
      <c r="B93">
        <v>9</v>
      </c>
      <c r="C93">
        <f>VLOOKUP(A93,Tabelle1!$A$1:$B$119,2,FALSE)</f>
        <v>1</v>
      </c>
      <c r="D93">
        <f>VLOOKUP(A93,Tabelle2!$A$1:$B$165,2,FALSE)</f>
        <v>14</v>
      </c>
      <c r="E93">
        <f>VLOOKUP(A93,Tabelle3!$A$1:$B$163,2,FALSE)</f>
        <v>14</v>
      </c>
      <c r="F93">
        <f>VLOOKUP(A93,Tabelle4!$A$1:$B$134,2,FALSE)</f>
        <v>2</v>
      </c>
      <c r="G93">
        <f>B93/447</f>
        <v>2.0134228187919462E-2</v>
      </c>
      <c r="H93">
        <f>C93/85</f>
        <v>1.1764705882352941E-2</v>
      </c>
      <c r="I93">
        <f>D93/633</f>
        <v>2.2116903633491312E-2</v>
      </c>
      <c r="J93">
        <f>E93/633</f>
        <v>2.2116903633491312E-2</v>
      </c>
      <c r="K93">
        <f t="shared" si="1"/>
        <v>1.020408163265306E-2</v>
      </c>
    </row>
    <row r="94" spans="1:11" x14ac:dyDescent="0.25">
      <c r="A94" t="s">
        <v>98</v>
      </c>
      <c r="B94">
        <v>8</v>
      </c>
      <c r="C94">
        <f>VLOOKUP(A94,Tabelle1!$A$1:$B$119,2,FALSE)</f>
        <v>1</v>
      </c>
      <c r="D94">
        <f>VLOOKUP(A94,Tabelle2!$A$1:$B$165,2,FALSE)</f>
        <v>35</v>
      </c>
      <c r="E94">
        <f>VLOOKUP(A94,Tabelle3!$A$1:$B$163,2,FALSE)</f>
        <v>72</v>
      </c>
      <c r="F94" t="e">
        <f>VLOOKUP(A94,Tabelle4!$A$1:$B$134,2,FALSE)</f>
        <v>#N/A</v>
      </c>
      <c r="G94">
        <f>B94/447</f>
        <v>1.7897091722595078E-2</v>
      </c>
      <c r="H94">
        <f>C94/85</f>
        <v>1.1764705882352941E-2</v>
      </c>
      <c r="I94">
        <f>D94/633</f>
        <v>5.5292259083728278E-2</v>
      </c>
      <c r="J94">
        <f>E94/633</f>
        <v>0.11374407582938388</v>
      </c>
      <c r="K94" t="e">
        <f t="shared" si="1"/>
        <v>#N/A</v>
      </c>
    </row>
    <row r="95" spans="1:11" x14ac:dyDescent="0.25">
      <c r="A95" t="s">
        <v>93</v>
      </c>
      <c r="B95">
        <v>8</v>
      </c>
      <c r="C95">
        <f>VLOOKUP(A95,Tabelle1!$A$1:$B$119,2,FALSE)</f>
        <v>1</v>
      </c>
      <c r="D95">
        <f>VLOOKUP(A95,Tabelle2!$A$1:$B$165,2,FALSE)</f>
        <v>15</v>
      </c>
      <c r="E95">
        <f>VLOOKUP(A95,Tabelle3!$A$1:$B$163,2,FALSE)</f>
        <v>51</v>
      </c>
      <c r="F95">
        <f>VLOOKUP(A95,Tabelle4!$A$1:$B$134,2,FALSE)</f>
        <v>4</v>
      </c>
      <c r="G95">
        <f>B95/447</f>
        <v>1.7897091722595078E-2</v>
      </c>
      <c r="H95">
        <f>C95/85</f>
        <v>1.1764705882352941E-2</v>
      </c>
      <c r="I95">
        <f>D95/633</f>
        <v>2.3696682464454975E-2</v>
      </c>
      <c r="J95">
        <f>E95/633</f>
        <v>8.0568720379146919E-2</v>
      </c>
      <c r="K95">
        <f t="shared" si="1"/>
        <v>2.0408163265306121E-2</v>
      </c>
    </row>
    <row r="96" spans="1:11" x14ac:dyDescent="0.25">
      <c r="A96" t="s">
        <v>95</v>
      </c>
      <c r="B96">
        <v>8</v>
      </c>
      <c r="C96">
        <f>VLOOKUP(A96,Tabelle1!$A$1:$B$119,2,FALSE)</f>
        <v>4</v>
      </c>
      <c r="D96">
        <f>VLOOKUP(A96,Tabelle2!$A$1:$B$165,2,FALSE)</f>
        <v>18</v>
      </c>
      <c r="E96">
        <f>VLOOKUP(A96,Tabelle3!$A$1:$B$163,2,FALSE)</f>
        <v>36</v>
      </c>
      <c r="F96" t="e">
        <f>VLOOKUP(A96,Tabelle4!$A$1:$B$134,2,FALSE)</f>
        <v>#N/A</v>
      </c>
      <c r="G96">
        <f>B96/447</f>
        <v>1.7897091722595078E-2</v>
      </c>
      <c r="H96">
        <f>C96/85</f>
        <v>4.7058823529411764E-2</v>
      </c>
      <c r="I96">
        <f>D96/633</f>
        <v>2.843601895734597E-2</v>
      </c>
      <c r="J96">
        <f>E96/633</f>
        <v>5.6872037914691941E-2</v>
      </c>
      <c r="K96" t="e">
        <f t="shared" si="1"/>
        <v>#N/A</v>
      </c>
    </row>
    <row r="97" spans="1:11" x14ac:dyDescent="0.25">
      <c r="A97" t="s">
        <v>94</v>
      </c>
      <c r="B97">
        <v>8</v>
      </c>
      <c r="C97">
        <f>VLOOKUP(A97,Tabelle1!$A$1:$B$119,2,FALSE)</f>
        <v>8</v>
      </c>
      <c r="D97">
        <f>VLOOKUP(A97,Tabelle2!$A$1:$B$165,2,FALSE)</f>
        <v>161</v>
      </c>
      <c r="E97">
        <f>VLOOKUP(A97,Tabelle3!$A$1:$B$163,2,FALSE)</f>
        <v>24</v>
      </c>
      <c r="F97">
        <f>VLOOKUP(A97,Tabelle4!$A$1:$B$134,2,FALSE)</f>
        <v>1</v>
      </c>
      <c r="G97">
        <f>B97/447</f>
        <v>1.7897091722595078E-2</v>
      </c>
      <c r="H97">
        <f>C97/85</f>
        <v>9.4117647058823528E-2</v>
      </c>
      <c r="I97">
        <f>D97/633</f>
        <v>0.25434439178515006</v>
      </c>
      <c r="J97">
        <f>E97/633</f>
        <v>3.7914691943127965E-2</v>
      </c>
      <c r="K97">
        <f t="shared" si="1"/>
        <v>5.1020408163265302E-3</v>
      </c>
    </row>
    <row r="98" spans="1:11" x14ac:dyDescent="0.25">
      <c r="A98" t="s">
        <v>92</v>
      </c>
      <c r="B98">
        <v>8</v>
      </c>
      <c r="C98">
        <f>VLOOKUP(A98,Tabelle1!$A$1:$B$119,2,FALSE)</f>
        <v>3</v>
      </c>
      <c r="D98">
        <f>VLOOKUP(A98,Tabelle2!$A$1:$B$165,2,FALSE)</f>
        <v>21</v>
      </c>
      <c r="E98">
        <f>VLOOKUP(A98,Tabelle3!$A$1:$B$163,2,FALSE)</f>
        <v>23</v>
      </c>
      <c r="F98">
        <f>VLOOKUP(A98,Tabelle4!$A$1:$B$134,2,FALSE)</f>
        <v>1</v>
      </c>
      <c r="G98">
        <f>B98/447</f>
        <v>1.7897091722595078E-2</v>
      </c>
      <c r="H98">
        <f>C98/85</f>
        <v>3.5294117647058823E-2</v>
      </c>
      <c r="I98">
        <f>D98/633</f>
        <v>3.3175355450236969E-2</v>
      </c>
      <c r="J98">
        <f>E98/633</f>
        <v>3.6334913112164295E-2</v>
      </c>
      <c r="K98">
        <f t="shared" si="1"/>
        <v>5.1020408163265302E-3</v>
      </c>
    </row>
    <row r="99" spans="1:11" x14ac:dyDescent="0.25">
      <c r="A99" t="s">
        <v>97</v>
      </c>
      <c r="B99">
        <v>8</v>
      </c>
      <c r="C99">
        <f>VLOOKUP(A99,Tabelle1!$A$1:$B$119,2,FALSE)</f>
        <v>2</v>
      </c>
      <c r="D99">
        <f>VLOOKUP(A99,Tabelle2!$A$1:$B$165,2,FALSE)</f>
        <v>24</v>
      </c>
      <c r="E99">
        <f>VLOOKUP(A99,Tabelle3!$A$1:$B$163,2,FALSE)</f>
        <v>12</v>
      </c>
      <c r="F99" t="e">
        <f>VLOOKUP(A99,Tabelle4!$A$1:$B$134,2,FALSE)</f>
        <v>#N/A</v>
      </c>
      <c r="G99">
        <f>B99/447</f>
        <v>1.7897091722595078E-2</v>
      </c>
      <c r="H99">
        <f>C99/85</f>
        <v>2.3529411764705882E-2</v>
      </c>
      <c r="I99">
        <f>D99/633</f>
        <v>3.7914691943127965E-2</v>
      </c>
      <c r="J99">
        <f>E99/633</f>
        <v>1.8957345971563982E-2</v>
      </c>
      <c r="K99" t="e">
        <f t="shared" si="1"/>
        <v>#N/A</v>
      </c>
    </row>
    <row r="100" spans="1:11" x14ac:dyDescent="0.25">
      <c r="A100" t="s">
        <v>96</v>
      </c>
      <c r="B100">
        <v>8</v>
      </c>
      <c r="C100" t="e">
        <f>VLOOKUP(A100,Tabelle1!$A$1:$B$119,2,FALSE)</f>
        <v>#N/A</v>
      </c>
      <c r="D100">
        <f>VLOOKUP(A100,Tabelle2!$A$1:$B$165,2,FALSE)</f>
        <v>16</v>
      </c>
      <c r="E100">
        <f>VLOOKUP(A100,Tabelle3!$A$1:$B$163,2,FALSE)</f>
        <v>10</v>
      </c>
      <c r="F100">
        <f>VLOOKUP(A100,Tabelle4!$A$1:$B$134,2,FALSE)</f>
        <v>1</v>
      </c>
      <c r="G100">
        <f>B100/447</f>
        <v>1.7897091722595078E-2</v>
      </c>
      <c r="H100" t="e">
        <f>C100/85</f>
        <v>#N/A</v>
      </c>
      <c r="I100">
        <f>D100/633</f>
        <v>2.5276461295418641E-2</v>
      </c>
      <c r="J100">
        <f>E100/633</f>
        <v>1.579778830963665E-2</v>
      </c>
      <c r="K100">
        <f t="shared" si="1"/>
        <v>5.1020408163265302E-3</v>
      </c>
    </row>
    <row r="101" spans="1:11" x14ac:dyDescent="0.25">
      <c r="A101" t="s">
        <v>101</v>
      </c>
      <c r="B101">
        <v>7</v>
      </c>
      <c r="C101">
        <f>VLOOKUP(A101,Tabelle1!$A$1:$B$119,2,FALSE)</f>
        <v>1</v>
      </c>
      <c r="D101">
        <f>VLOOKUP(A101,Tabelle2!$A$1:$B$165,2,FALSE)</f>
        <v>25</v>
      </c>
      <c r="E101">
        <f>VLOOKUP(A101,Tabelle3!$A$1:$B$163,2,FALSE)</f>
        <v>125</v>
      </c>
      <c r="F101" t="e">
        <f>VLOOKUP(A101,Tabelle4!$A$1:$B$134,2,FALSE)</f>
        <v>#N/A</v>
      </c>
      <c r="G101">
        <f>B101/447</f>
        <v>1.5659955257270694E-2</v>
      </c>
      <c r="H101">
        <f>C101/85</f>
        <v>1.1764705882352941E-2</v>
      </c>
      <c r="I101">
        <f>D101/633</f>
        <v>3.9494470774091628E-2</v>
      </c>
      <c r="J101">
        <f>E101/633</f>
        <v>0.19747235387045814</v>
      </c>
      <c r="K101" t="e">
        <f t="shared" si="1"/>
        <v>#N/A</v>
      </c>
    </row>
    <row r="102" spans="1:11" x14ac:dyDescent="0.25">
      <c r="A102" t="s">
        <v>103</v>
      </c>
      <c r="B102">
        <v>7</v>
      </c>
      <c r="C102">
        <f>VLOOKUP(A102,Tabelle1!$A$1:$B$119,2,FALSE)</f>
        <v>5</v>
      </c>
      <c r="D102">
        <f>VLOOKUP(A102,Tabelle2!$A$1:$B$165,2,FALSE)</f>
        <v>36</v>
      </c>
      <c r="E102">
        <f>VLOOKUP(A102,Tabelle3!$A$1:$B$163,2,FALSE)</f>
        <v>46</v>
      </c>
      <c r="F102">
        <f>VLOOKUP(A102,Tabelle4!$A$1:$B$134,2,FALSE)</f>
        <v>7</v>
      </c>
      <c r="G102">
        <f>B102/447</f>
        <v>1.5659955257270694E-2</v>
      </c>
      <c r="H102">
        <f>C102/85</f>
        <v>5.8823529411764705E-2</v>
      </c>
      <c r="I102">
        <f>D102/633</f>
        <v>5.6872037914691941E-2</v>
      </c>
      <c r="J102">
        <f>E102/633</f>
        <v>7.266982622432859E-2</v>
      </c>
      <c r="K102">
        <f t="shared" si="1"/>
        <v>3.5714285714285712E-2</v>
      </c>
    </row>
    <row r="103" spans="1:11" x14ac:dyDescent="0.25">
      <c r="A103" t="s">
        <v>104</v>
      </c>
      <c r="B103">
        <v>7</v>
      </c>
      <c r="C103" t="e">
        <f>VLOOKUP(A103,Tabelle1!$A$1:$B$119,2,FALSE)</f>
        <v>#N/A</v>
      </c>
      <c r="D103">
        <f>VLOOKUP(A103,Tabelle2!$A$1:$B$165,2,FALSE)</f>
        <v>8</v>
      </c>
      <c r="E103">
        <f>VLOOKUP(A103,Tabelle3!$A$1:$B$163,2,FALSE)</f>
        <v>28</v>
      </c>
      <c r="F103">
        <f>VLOOKUP(A103,Tabelle4!$A$1:$B$134,2,FALSE)</f>
        <v>2</v>
      </c>
      <c r="G103">
        <f>B103/447</f>
        <v>1.5659955257270694E-2</v>
      </c>
      <c r="H103" t="e">
        <f>C103/85</f>
        <v>#N/A</v>
      </c>
      <c r="I103">
        <f>D103/633</f>
        <v>1.2638230647709321E-2</v>
      </c>
      <c r="J103">
        <f>E103/633</f>
        <v>4.4233807266982623E-2</v>
      </c>
      <c r="K103">
        <f t="shared" si="1"/>
        <v>1.020408163265306E-2</v>
      </c>
    </row>
    <row r="104" spans="1:11" x14ac:dyDescent="0.25">
      <c r="A104" t="s">
        <v>100</v>
      </c>
      <c r="B104">
        <v>7</v>
      </c>
      <c r="C104">
        <f>VLOOKUP(A104,Tabelle1!$A$1:$B$119,2,FALSE)</f>
        <v>3</v>
      </c>
      <c r="D104">
        <f>VLOOKUP(A104,Tabelle2!$A$1:$B$165,2,FALSE)</f>
        <v>14</v>
      </c>
      <c r="E104">
        <f>VLOOKUP(A104,Tabelle3!$A$1:$B$163,2,FALSE)</f>
        <v>22</v>
      </c>
      <c r="F104" t="e">
        <f>VLOOKUP(A104,Tabelle4!$A$1:$B$134,2,FALSE)</f>
        <v>#N/A</v>
      </c>
      <c r="G104">
        <f>B104/447</f>
        <v>1.5659955257270694E-2</v>
      </c>
      <c r="H104">
        <f>C104/85</f>
        <v>3.5294117647058823E-2</v>
      </c>
      <c r="I104">
        <f>D104/633</f>
        <v>2.2116903633491312E-2</v>
      </c>
      <c r="J104">
        <f>E104/633</f>
        <v>3.4755134281200632E-2</v>
      </c>
      <c r="K104" t="e">
        <f t="shared" si="1"/>
        <v>#N/A</v>
      </c>
    </row>
    <row r="105" spans="1:11" x14ac:dyDescent="0.25">
      <c r="A105" t="s">
        <v>99</v>
      </c>
      <c r="B105">
        <v>7</v>
      </c>
      <c r="C105" t="e">
        <f>VLOOKUP(A105,Tabelle1!$A$1:$B$119,2,FALSE)</f>
        <v>#N/A</v>
      </c>
      <c r="D105">
        <f>VLOOKUP(A105,Tabelle2!$A$1:$B$165,2,FALSE)</f>
        <v>20</v>
      </c>
      <c r="E105">
        <f>VLOOKUP(A105,Tabelle3!$A$1:$B$163,2,FALSE)</f>
        <v>21</v>
      </c>
      <c r="F105">
        <f>VLOOKUP(A105,Tabelle4!$A$1:$B$134,2,FALSE)</f>
        <v>1</v>
      </c>
      <c r="G105">
        <f>B105/447</f>
        <v>1.5659955257270694E-2</v>
      </c>
      <c r="H105" t="e">
        <f>C105/85</f>
        <v>#N/A</v>
      </c>
      <c r="I105">
        <f>D105/633</f>
        <v>3.15955766192733E-2</v>
      </c>
      <c r="J105">
        <f>E105/633</f>
        <v>3.3175355450236969E-2</v>
      </c>
      <c r="K105">
        <f t="shared" si="1"/>
        <v>5.1020408163265302E-3</v>
      </c>
    </row>
    <row r="106" spans="1:11" x14ac:dyDescent="0.25">
      <c r="A106" t="s">
        <v>102</v>
      </c>
      <c r="B106">
        <v>7</v>
      </c>
      <c r="C106" t="e">
        <f>VLOOKUP(A106,Tabelle1!$A$1:$B$119,2,FALSE)</f>
        <v>#N/A</v>
      </c>
      <c r="D106">
        <f>VLOOKUP(A106,Tabelle2!$A$1:$B$165,2,FALSE)</f>
        <v>12</v>
      </c>
      <c r="E106">
        <f>VLOOKUP(A106,Tabelle3!$A$1:$B$163,2,FALSE)</f>
        <v>16</v>
      </c>
      <c r="F106">
        <f>VLOOKUP(A106,Tabelle4!$A$1:$B$134,2,FALSE)</f>
        <v>2</v>
      </c>
      <c r="G106">
        <f>B106/447</f>
        <v>1.5659955257270694E-2</v>
      </c>
      <c r="H106" t="e">
        <f>C106/85</f>
        <v>#N/A</v>
      </c>
      <c r="I106">
        <f>D106/633</f>
        <v>1.8957345971563982E-2</v>
      </c>
      <c r="J106">
        <f>E106/633</f>
        <v>2.5276461295418641E-2</v>
      </c>
      <c r="K106">
        <f t="shared" si="1"/>
        <v>1.020408163265306E-2</v>
      </c>
    </row>
    <row r="107" spans="1:11" x14ac:dyDescent="0.25">
      <c r="A107" t="s">
        <v>108</v>
      </c>
      <c r="B107">
        <v>6</v>
      </c>
      <c r="C107">
        <f>VLOOKUP(A107,Tabelle1!$A$1:$B$119,2,FALSE)</f>
        <v>1</v>
      </c>
      <c r="D107">
        <f>VLOOKUP(A107,Tabelle2!$A$1:$B$165,2,FALSE)</f>
        <v>10</v>
      </c>
      <c r="E107">
        <f>VLOOKUP(A107,Tabelle3!$A$1:$B$163,2,FALSE)</f>
        <v>149</v>
      </c>
      <c r="F107" t="e">
        <f>VLOOKUP(A107,Tabelle4!$A$1:$B$134,2,FALSE)</f>
        <v>#N/A</v>
      </c>
      <c r="G107">
        <f>B107/447</f>
        <v>1.3422818791946308E-2</v>
      </c>
      <c r="H107">
        <f>C107/85</f>
        <v>1.1764705882352941E-2</v>
      </c>
      <c r="I107">
        <f>D107/633</f>
        <v>1.579778830963665E-2</v>
      </c>
      <c r="J107">
        <f>E107/633</f>
        <v>0.2353870458135861</v>
      </c>
      <c r="K107" t="e">
        <f t="shared" si="1"/>
        <v>#N/A</v>
      </c>
    </row>
    <row r="108" spans="1:11" x14ac:dyDescent="0.25">
      <c r="A108" t="s">
        <v>105</v>
      </c>
      <c r="B108">
        <v>6</v>
      </c>
      <c r="C108">
        <f>VLOOKUP(A108,Tabelle1!$A$1:$B$119,2,FALSE)</f>
        <v>2</v>
      </c>
      <c r="D108">
        <f>VLOOKUP(A108,Tabelle2!$A$1:$B$165,2,FALSE)</f>
        <v>21</v>
      </c>
      <c r="E108">
        <f>VLOOKUP(A108,Tabelle3!$A$1:$B$163,2,FALSE)</f>
        <v>68</v>
      </c>
      <c r="F108">
        <f>VLOOKUP(A108,Tabelle4!$A$1:$B$134,2,FALSE)</f>
        <v>8</v>
      </c>
      <c r="G108">
        <f>B108/447</f>
        <v>1.3422818791946308E-2</v>
      </c>
      <c r="H108">
        <f>C108/85</f>
        <v>2.3529411764705882E-2</v>
      </c>
      <c r="I108">
        <f>D108/633</f>
        <v>3.3175355450236969E-2</v>
      </c>
      <c r="J108">
        <f>E108/633</f>
        <v>0.10742496050552923</v>
      </c>
      <c r="K108">
        <f t="shared" si="1"/>
        <v>4.0816326530612242E-2</v>
      </c>
    </row>
    <row r="109" spans="1:11" x14ac:dyDescent="0.25">
      <c r="A109" t="s">
        <v>107</v>
      </c>
      <c r="B109">
        <v>6</v>
      </c>
      <c r="C109">
        <f>VLOOKUP(A109,Tabelle1!$A$1:$B$119,2,FALSE)</f>
        <v>1</v>
      </c>
      <c r="D109">
        <f>VLOOKUP(A109,Tabelle2!$A$1:$B$165,2,FALSE)</f>
        <v>19</v>
      </c>
      <c r="E109">
        <f>VLOOKUP(A109,Tabelle3!$A$1:$B$163,2,FALSE)</f>
        <v>47</v>
      </c>
      <c r="F109">
        <f>VLOOKUP(A109,Tabelle4!$A$1:$B$134,2,FALSE)</f>
        <v>2</v>
      </c>
      <c r="G109">
        <f>B109/447</f>
        <v>1.3422818791946308E-2</v>
      </c>
      <c r="H109">
        <f>C109/85</f>
        <v>1.1764705882352941E-2</v>
      </c>
      <c r="I109">
        <f>D109/633</f>
        <v>3.0015797788309637E-2</v>
      </c>
      <c r="J109">
        <f>E109/633</f>
        <v>7.4249605055292253E-2</v>
      </c>
      <c r="K109">
        <f t="shared" si="1"/>
        <v>1.020408163265306E-2</v>
      </c>
    </row>
    <row r="110" spans="1:11" x14ac:dyDescent="0.25">
      <c r="A110" t="s">
        <v>106</v>
      </c>
      <c r="B110">
        <v>6</v>
      </c>
      <c r="C110" t="e">
        <f>VLOOKUP(A110,Tabelle1!$A$1:$B$119,2,FALSE)</f>
        <v>#N/A</v>
      </c>
      <c r="D110">
        <f>VLOOKUP(A110,Tabelle2!$A$1:$B$165,2,FALSE)</f>
        <v>4</v>
      </c>
      <c r="E110">
        <f>VLOOKUP(A110,Tabelle3!$A$1:$B$163,2,FALSE)</f>
        <v>9</v>
      </c>
      <c r="F110">
        <f>VLOOKUP(A110,Tabelle4!$A$1:$B$134,2,FALSE)</f>
        <v>1</v>
      </c>
      <c r="G110">
        <f>B110/447</f>
        <v>1.3422818791946308E-2</v>
      </c>
      <c r="H110" t="e">
        <f>C110/85</f>
        <v>#N/A</v>
      </c>
      <c r="I110">
        <f>D110/633</f>
        <v>6.3191153238546603E-3</v>
      </c>
      <c r="J110">
        <f>E110/633</f>
        <v>1.4218009478672985E-2</v>
      </c>
      <c r="K110">
        <f t="shared" si="1"/>
        <v>5.1020408163265302E-3</v>
      </c>
    </row>
    <row r="111" spans="1:11" x14ac:dyDescent="0.25">
      <c r="A111" t="s">
        <v>112</v>
      </c>
      <c r="B111">
        <v>5</v>
      </c>
      <c r="C111" t="e">
        <f>VLOOKUP(A111,Tabelle1!$A$1:$B$119,2,FALSE)</f>
        <v>#N/A</v>
      </c>
      <c r="D111">
        <f>VLOOKUP(A111,Tabelle2!$A$1:$B$165,2,FALSE)</f>
        <v>27</v>
      </c>
      <c r="E111">
        <f>VLOOKUP(A111,Tabelle3!$A$1:$B$163,2,FALSE)</f>
        <v>42</v>
      </c>
      <c r="F111">
        <f>VLOOKUP(A111,Tabelle4!$A$1:$B$134,2,FALSE)</f>
        <v>2</v>
      </c>
      <c r="G111">
        <f>B111/447</f>
        <v>1.1185682326621925E-2</v>
      </c>
      <c r="H111" t="e">
        <f>C111/85</f>
        <v>#N/A</v>
      </c>
      <c r="I111">
        <f>D111/633</f>
        <v>4.2654028436018961E-2</v>
      </c>
      <c r="J111">
        <f>E111/633</f>
        <v>6.6350710900473939E-2</v>
      </c>
      <c r="K111">
        <f t="shared" si="1"/>
        <v>1.020408163265306E-2</v>
      </c>
    </row>
    <row r="112" spans="1:11" x14ac:dyDescent="0.25">
      <c r="A112" t="s">
        <v>110</v>
      </c>
      <c r="B112">
        <v>5</v>
      </c>
      <c r="C112" t="e">
        <f>VLOOKUP(A112,Tabelle1!$A$1:$B$119,2,FALSE)</f>
        <v>#N/A</v>
      </c>
      <c r="D112">
        <f>VLOOKUP(A112,Tabelle2!$A$1:$B$165,2,FALSE)</f>
        <v>6</v>
      </c>
      <c r="E112">
        <f>VLOOKUP(A112,Tabelle3!$A$1:$B$163,2,FALSE)</f>
        <v>34</v>
      </c>
      <c r="F112" t="e">
        <f>VLOOKUP(A112,Tabelle4!$A$1:$B$134,2,FALSE)</f>
        <v>#N/A</v>
      </c>
      <c r="G112">
        <f>B112/447</f>
        <v>1.1185682326621925E-2</v>
      </c>
      <c r="H112" t="e">
        <f>C112/85</f>
        <v>#N/A</v>
      </c>
      <c r="I112">
        <f>D112/633</f>
        <v>9.4786729857819912E-3</v>
      </c>
      <c r="J112">
        <f>E112/633</f>
        <v>5.3712480252764615E-2</v>
      </c>
      <c r="K112" t="e">
        <f t="shared" si="1"/>
        <v>#N/A</v>
      </c>
    </row>
    <row r="113" spans="1:11" x14ac:dyDescent="0.25">
      <c r="A113" t="s">
        <v>111</v>
      </c>
      <c r="B113">
        <v>5</v>
      </c>
      <c r="C113">
        <f>VLOOKUP(A113,Tabelle1!$A$1:$B$119,2,FALSE)</f>
        <v>1</v>
      </c>
      <c r="D113">
        <f>VLOOKUP(A113,Tabelle2!$A$1:$B$165,2,FALSE)</f>
        <v>23</v>
      </c>
      <c r="E113">
        <f>VLOOKUP(A113,Tabelle3!$A$1:$B$163,2,FALSE)</f>
        <v>30</v>
      </c>
      <c r="F113">
        <f>VLOOKUP(A113,Tabelle4!$A$1:$B$134,2,FALSE)</f>
        <v>9</v>
      </c>
      <c r="G113">
        <f>B113/447</f>
        <v>1.1185682326621925E-2</v>
      </c>
      <c r="H113">
        <f>C113/85</f>
        <v>1.1764705882352941E-2</v>
      </c>
      <c r="I113">
        <f>D113/633</f>
        <v>3.6334913112164295E-2</v>
      </c>
      <c r="J113">
        <f>E113/633</f>
        <v>4.7393364928909949E-2</v>
      </c>
      <c r="K113">
        <f t="shared" si="1"/>
        <v>4.5918367346938778E-2</v>
      </c>
    </row>
    <row r="114" spans="1:11" x14ac:dyDescent="0.25">
      <c r="A114" t="s">
        <v>109</v>
      </c>
      <c r="B114">
        <v>5</v>
      </c>
      <c r="C114">
        <f>VLOOKUP(A114,Tabelle1!$A$1:$B$119,2,FALSE)</f>
        <v>5</v>
      </c>
      <c r="D114">
        <f>VLOOKUP(A114,Tabelle2!$A$1:$B$165,2,FALSE)</f>
        <v>17</v>
      </c>
      <c r="E114">
        <f>VLOOKUP(A114,Tabelle3!$A$1:$B$163,2,FALSE)</f>
        <v>17</v>
      </c>
      <c r="F114">
        <f>VLOOKUP(A114,Tabelle4!$A$1:$B$134,2,FALSE)</f>
        <v>1</v>
      </c>
      <c r="G114">
        <f>B114/447</f>
        <v>1.1185682326621925E-2</v>
      </c>
      <c r="H114">
        <f>C114/85</f>
        <v>5.8823529411764705E-2</v>
      </c>
      <c r="I114">
        <f>D114/633</f>
        <v>2.6856240126382307E-2</v>
      </c>
      <c r="J114">
        <f>E114/633</f>
        <v>2.6856240126382307E-2</v>
      </c>
      <c r="K114">
        <f t="shared" si="1"/>
        <v>5.1020408163265302E-3</v>
      </c>
    </row>
    <row r="115" spans="1:11" x14ac:dyDescent="0.25">
      <c r="A115" t="s">
        <v>113</v>
      </c>
      <c r="B115">
        <v>5</v>
      </c>
      <c r="C115" t="e">
        <f>VLOOKUP(A115,Tabelle1!$A$1:$B$119,2,FALSE)</f>
        <v>#N/A</v>
      </c>
      <c r="D115">
        <f>VLOOKUP(A115,Tabelle2!$A$1:$B$165,2,FALSE)</f>
        <v>41</v>
      </c>
      <c r="E115">
        <f>VLOOKUP(A115,Tabelle3!$A$1:$B$163,2,FALSE)</f>
        <v>17</v>
      </c>
      <c r="F115">
        <f>VLOOKUP(A115,Tabelle4!$A$1:$B$134,2,FALSE)</f>
        <v>1</v>
      </c>
      <c r="G115">
        <f>B115/447</f>
        <v>1.1185682326621925E-2</v>
      </c>
      <c r="H115" t="e">
        <f>C115/85</f>
        <v>#N/A</v>
      </c>
      <c r="I115">
        <f>D115/633</f>
        <v>6.4770932069510262E-2</v>
      </c>
      <c r="J115">
        <f>E115/633</f>
        <v>2.6856240126382307E-2</v>
      </c>
      <c r="K115">
        <f t="shared" si="1"/>
        <v>5.1020408163265302E-3</v>
      </c>
    </row>
    <row r="116" spans="1:11" x14ac:dyDescent="0.25">
      <c r="A116" t="s">
        <v>124</v>
      </c>
      <c r="B116">
        <v>4</v>
      </c>
      <c r="C116" t="e">
        <f>VLOOKUP(A116,Tabelle1!$A$1:$B$119,2,FALSE)</f>
        <v>#N/A</v>
      </c>
      <c r="D116">
        <f>VLOOKUP(A116,Tabelle2!$A$1:$B$165,2,FALSE)</f>
        <v>18</v>
      </c>
      <c r="E116">
        <f>VLOOKUP(A116,Tabelle3!$A$1:$B$163,2,FALSE)</f>
        <v>147</v>
      </c>
      <c r="F116">
        <f>VLOOKUP(A116,Tabelle4!$A$1:$B$134,2,FALSE)</f>
        <v>11</v>
      </c>
      <c r="G116">
        <f>B116/447</f>
        <v>8.948545861297539E-3</v>
      </c>
      <c r="H116" t="e">
        <f>C116/85</f>
        <v>#N/A</v>
      </c>
      <c r="I116">
        <f>D116/633</f>
        <v>2.843601895734597E-2</v>
      </c>
      <c r="J116">
        <f>E116/633</f>
        <v>0.23222748815165878</v>
      </c>
      <c r="K116">
        <f t="shared" si="1"/>
        <v>5.6122448979591837E-2</v>
      </c>
    </row>
    <row r="117" spans="1:11" x14ac:dyDescent="0.25">
      <c r="A117" t="s">
        <v>116</v>
      </c>
      <c r="B117">
        <v>4</v>
      </c>
      <c r="C117">
        <f>VLOOKUP(A117,Tabelle1!$A$1:$B$119,2,FALSE)</f>
        <v>3</v>
      </c>
      <c r="D117">
        <f>VLOOKUP(A117,Tabelle2!$A$1:$B$165,2,FALSE)</f>
        <v>5</v>
      </c>
      <c r="E117">
        <f>VLOOKUP(A117,Tabelle3!$A$1:$B$163,2,FALSE)</f>
        <v>90</v>
      </c>
      <c r="F117">
        <f>VLOOKUP(A117,Tabelle4!$A$1:$B$134,2,FALSE)</f>
        <v>21</v>
      </c>
      <c r="G117">
        <f>B117/447</f>
        <v>8.948545861297539E-3</v>
      </c>
      <c r="H117">
        <f>C117/85</f>
        <v>3.5294117647058823E-2</v>
      </c>
      <c r="I117">
        <f>D117/633</f>
        <v>7.8988941548183249E-3</v>
      </c>
      <c r="J117">
        <f>E117/633</f>
        <v>0.14218009478672985</v>
      </c>
      <c r="K117">
        <f t="shared" si="1"/>
        <v>0.10714285714285714</v>
      </c>
    </row>
    <row r="118" spans="1:11" x14ac:dyDescent="0.25">
      <c r="A118" t="s">
        <v>120</v>
      </c>
      <c r="B118">
        <v>4</v>
      </c>
      <c r="C118">
        <f>VLOOKUP(A118,Tabelle1!$A$1:$B$119,2,FALSE)</f>
        <v>6</v>
      </c>
      <c r="D118">
        <f>VLOOKUP(A118,Tabelle2!$A$1:$B$165,2,FALSE)</f>
        <v>17</v>
      </c>
      <c r="E118">
        <f>VLOOKUP(A118,Tabelle3!$A$1:$B$163,2,FALSE)</f>
        <v>62</v>
      </c>
      <c r="F118">
        <f>VLOOKUP(A118,Tabelle4!$A$1:$B$134,2,FALSE)</f>
        <v>3</v>
      </c>
      <c r="G118">
        <f>B118/447</f>
        <v>8.948545861297539E-3</v>
      </c>
      <c r="H118">
        <f>C118/85</f>
        <v>7.0588235294117646E-2</v>
      </c>
      <c r="I118">
        <f>D118/633</f>
        <v>2.6856240126382307E-2</v>
      </c>
      <c r="J118">
        <f>E118/633</f>
        <v>9.7946287519747238E-2</v>
      </c>
      <c r="K118">
        <f t="shared" si="1"/>
        <v>1.5306122448979591E-2</v>
      </c>
    </row>
    <row r="119" spans="1:11" x14ac:dyDescent="0.25">
      <c r="A119" t="s">
        <v>122</v>
      </c>
      <c r="B119">
        <v>4</v>
      </c>
      <c r="C119">
        <f>VLOOKUP(A119,Tabelle1!$A$1:$B$119,2,FALSE)</f>
        <v>5</v>
      </c>
      <c r="D119">
        <f>VLOOKUP(A119,Tabelle2!$A$1:$B$165,2,FALSE)</f>
        <v>116</v>
      </c>
      <c r="E119">
        <f>VLOOKUP(A119,Tabelle3!$A$1:$B$163,2,FALSE)</f>
        <v>57</v>
      </c>
      <c r="F119">
        <f>VLOOKUP(A119,Tabelle4!$A$1:$B$134,2,FALSE)</f>
        <v>1</v>
      </c>
      <c r="G119">
        <f>B119/447</f>
        <v>8.948545861297539E-3</v>
      </c>
      <c r="H119">
        <f>C119/85</f>
        <v>5.8823529411764705E-2</v>
      </c>
      <c r="I119">
        <f>D119/633</f>
        <v>0.18325434439178515</v>
      </c>
      <c r="J119">
        <f>E119/633</f>
        <v>9.004739336492891E-2</v>
      </c>
      <c r="K119">
        <f t="shared" si="1"/>
        <v>5.1020408163265302E-3</v>
      </c>
    </row>
    <row r="120" spans="1:11" x14ac:dyDescent="0.25">
      <c r="A120" t="s">
        <v>123</v>
      </c>
      <c r="B120">
        <v>4</v>
      </c>
      <c r="C120">
        <f>VLOOKUP(A120,Tabelle1!$A$1:$B$119,2,FALSE)</f>
        <v>1</v>
      </c>
      <c r="D120">
        <f>VLOOKUP(A120,Tabelle2!$A$1:$B$165,2,FALSE)</f>
        <v>12</v>
      </c>
      <c r="E120">
        <f>VLOOKUP(A120,Tabelle3!$A$1:$B$163,2,FALSE)</f>
        <v>50</v>
      </c>
      <c r="F120" t="e">
        <f>VLOOKUP(A120,Tabelle4!$A$1:$B$134,2,FALSE)</f>
        <v>#N/A</v>
      </c>
      <c r="G120">
        <f>B120/447</f>
        <v>8.948545861297539E-3</v>
      </c>
      <c r="H120">
        <f>C120/85</f>
        <v>1.1764705882352941E-2</v>
      </c>
      <c r="I120">
        <f>D120/633</f>
        <v>1.8957345971563982E-2</v>
      </c>
      <c r="J120">
        <f>E120/633</f>
        <v>7.8988941548183256E-2</v>
      </c>
      <c r="K120" t="e">
        <f t="shared" si="1"/>
        <v>#N/A</v>
      </c>
    </row>
    <row r="121" spans="1:11" x14ac:dyDescent="0.25">
      <c r="A121" t="s">
        <v>117</v>
      </c>
      <c r="B121">
        <v>4</v>
      </c>
      <c r="C121" t="e">
        <f>VLOOKUP(A121,Tabelle1!$A$1:$B$119,2,FALSE)</f>
        <v>#N/A</v>
      </c>
      <c r="D121">
        <f>VLOOKUP(A121,Tabelle2!$A$1:$B$165,2,FALSE)</f>
        <v>101</v>
      </c>
      <c r="E121">
        <f>VLOOKUP(A121,Tabelle3!$A$1:$B$163,2,FALSE)</f>
        <v>33</v>
      </c>
      <c r="F121">
        <f>VLOOKUP(A121,Tabelle4!$A$1:$B$134,2,FALSE)</f>
        <v>3</v>
      </c>
      <c r="G121">
        <f>B121/447</f>
        <v>8.948545861297539E-3</v>
      </c>
      <c r="H121" t="e">
        <f>C121/85</f>
        <v>#N/A</v>
      </c>
      <c r="I121">
        <f>D121/633</f>
        <v>0.15955766192733017</v>
      </c>
      <c r="J121">
        <f>E121/633</f>
        <v>5.2132701421800945E-2</v>
      </c>
      <c r="K121">
        <f t="shared" si="1"/>
        <v>1.5306122448979591E-2</v>
      </c>
    </row>
    <row r="122" spans="1:11" x14ac:dyDescent="0.25">
      <c r="A122" t="s">
        <v>115</v>
      </c>
      <c r="B122">
        <v>4</v>
      </c>
      <c r="C122" t="e">
        <f>VLOOKUP(A122,Tabelle1!$A$1:$B$119,2,FALSE)</f>
        <v>#N/A</v>
      </c>
      <c r="D122">
        <f>VLOOKUP(A122,Tabelle2!$A$1:$B$165,2,FALSE)</f>
        <v>37</v>
      </c>
      <c r="E122">
        <f>VLOOKUP(A122,Tabelle3!$A$1:$B$163,2,FALSE)</f>
        <v>26</v>
      </c>
      <c r="F122" t="e">
        <f>VLOOKUP(A122,Tabelle4!$A$1:$B$134,2,FALSE)</f>
        <v>#N/A</v>
      </c>
      <c r="G122">
        <f>B122/447</f>
        <v>8.948545861297539E-3</v>
      </c>
      <c r="H122" t="e">
        <f>C122/85</f>
        <v>#N/A</v>
      </c>
      <c r="I122">
        <f>D122/633</f>
        <v>5.845181674565561E-2</v>
      </c>
      <c r="J122">
        <f>E122/633</f>
        <v>4.1074249605055291E-2</v>
      </c>
      <c r="K122" t="e">
        <f t="shared" si="1"/>
        <v>#N/A</v>
      </c>
    </row>
    <row r="123" spans="1:11" x14ac:dyDescent="0.25">
      <c r="A123" t="s">
        <v>119</v>
      </c>
      <c r="B123">
        <v>4</v>
      </c>
      <c r="C123" t="e">
        <f>VLOOKUP(A123,Tabelle1!$A$1:$B$119,2,FALSE)</f>
        <v>#N/A</v>
      </c>
      <c r="D123">
        <f>VLOOKUP(A123,Tabelle2!$A$1:$B$165,2,FALSE)</f>
        <v>18</v>
      </c>
      <c r="E123">
        <f>VLOOKUP(A123,Tabelle3!$A$1:$B$163,2,FALSE)</f>
        <v>25</v>
      </c>
      <c r="F123">
        <f>VLOOKUP(A123,Tabelle4!$A$1:$B$134,2,FALSE)</f>
        <v>116</v>
      </c>
      <c r="G123">
        <f>B123/447</f>
        <v>8.948545861297539E-3</v>
      </c>
      <c r="H123" t="e">
        <f>C123/85</f>
        <v>#N/A</v>
      </c>
      <c r="I123">
        <f>D123/633</f>
        <v>2.843601895734597E-2</v>
      </c>
      <c r="J123">
        <f>E123/633</f>
        <v>3.9494470774091628E-2</v>
      </c>
      <c r="K123">
        <f t="shared" si="1"/>
        <v>0.59183673469387754</v>
      </c>
    </row>
    <row r="124" spans="1:11" x14ac:dyDescent="0.25">
      <c r="A124" t="s">
        <v>114</v>
      </c>
      <c r="B124">
        <v>4</v>
      </c>
      <c r="C124">
        <f>VLOOKUP(A124,Tabelle1!$A$1:$B$119,2,FALSE)</f>
        <v>1</v>
      </c>
      <c r="D124">
        <f>VLOOKUP(A124,Tabelle2!$A$1:$B$165,2,FALSE)</f>
        <v>4</v>
      </c>
      <c r="E124">
        <f>VLOOKUP(A124,Tabelle3!$A$1:$B$163,2,FALSE)</f>
        <v>12</v>
      </c>
      <c r="F124" t="e">
        <f>VLOOKUP(A124,Tabelle4!$A$1:$B$134,2,FALSE)</f>
        <v>#N/A</v>
      </c>
      <c r="G124">
        <f>B124/447</f>
        <v>8.948545861297539E-3</v>
      </c>
      <c r="H124">
        <f>C124/85</f>
        <v>1.1764705882352941E-2</v>
      </c>
      <c r="I124">
        <f>D124/633</f>
        <v>6.3191153238546603E-3</v>
      </c>
      <c r="J124">
        <f>E124/633</f>
        <v>1.8957345971563982E-2</v>
      </c>
      <c r="K124" t="e">
        <f t="shared" si="1"/>
        <v>#N/A</v>
      </c>
    </row>
    <row r="125" spans="1:11" x14ac:dyDescent="0.25">
      <c r="A125" t="s">
        <v>118</v>
      </c>
      <c r="B125">
        <v>4</v>
      </c>
      <c r="C125" t="e">
        <f>VLOOKUP(A125,Tabelle1!$A$1:$B$119,2,FALSE)</f>
        <v>#N/A</v>
      </c>
      <c r="D125">
        <f>VLOOKUP(A125,Tabelle2!$A$1:$B$165,2,FALSE)</f>
        <v>20</v>
      </c>
      <c r="E125">
        <f>VLOOKUP(A125,Tabelle3!$A$1:$B$163,2,FALSE)</f>
        <v>9</v>
      </c>
      <c r="F125">
        <f>VLOOKUP(A125,Tabelle4!$A$1:$B$134,2,FALSE)</f>
        <v>3</v>
      </c>
      <c r="G125">
        <f>B125/447</f>
        <v>8.948545861297539E-3</v>
      </c>
      <c r="H125" t="e">
        <f>C125/85</f>
        <v>#N/A</v>
      </c>
      <c r="I125">
        <f>D125/633</f>
        <v>3.15955766192733E-2</v>
      </c>
      <c r="J125">
        <f>E125/633</f>
        <v>1.4218009478672985E-2</v>
      </c>
      <c r="K125">
        <f t="shared" si="1"/>
        <v>1.5306122448979591E-2</v>
      </c>
    </row>
    <row r="126" spans="1:11" x14ac:dyDescent="0.25">
      <c r="A126" t="s">
        <v>121</v>
      </c>
      <c r="B126">
        <v>4</v>
      </c>
      <c r="C126" t="e">
        <f>VLOOKUP(A126,Tabelle1!$A$1:$B$119,2,FALSE)</f>
        <v>#N/A</v>
      </c>
      <c r="D126">
        <f>VLOOKUP(A126,Tabelle2!$A$1:$B$165,2,FALSE)</f>
        <v>9</v>
      </c>
      <c r="E126">
        <f>VLOOKUP(A126,Tabelle3!$A$1:$B$163,2,FALSE)</f>
        <v>7</v>
      </c>
      <c r="F126">
        <f>VLOOKUP(A126,Tabelle4!$A$1:$B$134,2,FALSE)</f>
        <v>1</v>
      </c>
      <c r="G126">
        <f>B126/447</f>
        <v>8.948545861297539E-3</v>
      </c>
      <c r="H126" t="e">
        <f>C126/85</f>
        <v>#N/A</v>
      </c>
      <c r="I126">
        <f>D126/633</f>
        <v>1.4218009478672985E-2</v>
      </c>
      <c r="J126">
        <f>E126/633</f>
        <v>1.1058451816745656E-2</v>
      </c>
      <c r="K126">
        <f t="shared" si="1"/>
        <v>5.1020408163265302E-3</v>
      </c>
    </row>
    <row r="127" spans="1:11" x14ac:dyDescent="0.25">
      <c r="A127" t="s">
        <v>126</v>
      </c>
      <c r="B127">
        <v>3</v>
      </c>
      <c r="C127">
        <f>VLOOKUP(A127,Tabelle1!$A$1:$B$119,2,FALSE)</f>
        <v>4</v>
      </c>
      <c r="D127">
        <f>VLOOKUP(A127,Tabelle2!$A$1:$B$165,2,FALSE)</f>
        <v>30</v>
      </c>
      <c r="E127">
        <f>VLOOKUP(A127,Tabelle3!$A$1:$B$163,2,FALSE)</f>
        <v>73</v>
      </c>
      <c r="F127" t="e">
        <f>VLOOKUP(A127,Tabelle4!$A$1:$B$134,2,FALSE)</f>
        <v>#N/A</v>
      </c>
      <c r="G127">
        <f>B127/447</f>
        <v>6.7114093959731542E-3</v>
      </c>
      <c r="H127">
        <f>C127/85</f>
        <v>4.7058823529411764E-2</v>
      </c>
      <c r="I127">
        <f>D127/633</f>
        <v>4.7393364928909949E-2</v>
      </c>
      <c r="J127">
        <f>E127/633</f>
        <v>0.11532385466034756</v>
      </c>
      <c r="K127" t="e">
        <f t="shared" si="1"/>
        <v>#N/A</v>
      </c>
    </row>
    <row r="128" spans="1:11" x14ac:dyDescent="0.25">
      <c r="A128" t="s">
        <v>127</v>
      </c>
      <c r="B128">
        <v>3</v>
      </c>
      <c r="C128">
        <f>VLOOKUP(A128,Tabelle1!$A$1:$B$119,2,FALSE)</f>
        <v>1</v>
      </c>
      <c r="D128">
        <f>VLOOKUP(A128,Tabelle2!$A$1:$B$165,2,FALSE)</f>
        <v>7</v>
      </c>
      <c r="E128">
        <f>VLOOKUP(A128,Tabelle3!$A$1:$B$163,2,FALSE)</f>
        <v>71</v>
      </c>
      <c r="F128">
        <f>VLOOKUP(A128,Tabelle4!$A$1:$B$134,2,FALSE)</f>
        <v>3</v>
      </c>
      <c r="G128">
        <f>B128/447</f>
        <v>6.7114093959731542E-3</v>
      </c>
      <c r="H128">
        <f>C128/85</f>
        <v>1.1764705882352941E-2</v>
      </c>
      <c r="I128">
        <f>D128/633</f>
        <v>1.1058451816745656E-2</v>
      </c>
      <c r="J128">
        <f>E128/633</f>
        <v>0.11216429699842022</v>
      </c>
      <c r="K128">
        <f t="shared" si="1"/>
        <v>1.5306122448979591E-2</v>
      </c>
    </row>
    <row r="129" spans="1:11" x14ac:dyDescent="0.25">
      <c r="A129" t="s">
        <v>129</v>
      </c>
      <c r="B129">
        <v>3</v>
      </c>
      <c r="C129">
        <f>VLOOKUP(A129,Tabelle1!$A$1:$B$119,2,FALSE)</f>
        <v>1</v>
      </c>
      <c r="D129">
        <f>VLOOKUP(A129,Tabelle2!$A$1:$B$165,2,FALSE)</f>
        <v>8</v>
      </c>
      <c r="E129">
        <f>VLOOKUP(A129,Tabelle3!$A$1:$B$163,2,FALSE)</f>
        <v>68</v>
      </c>
      <c r="F129" t="e">
        <f>VLOOKUP(A129,Tabelle4!$A$1:$B$134,2,FALSE)</f>
        <v>#N/A</v>
      </c>
      <c r="G129">
        <f>B129/447</f>
        <v>6.7114093959731542E-3</v>
      </c>
      <c r="H129">
        <f>C129/85</f>
        <v>1.1764705882352941E-2</v>
      </c>
      <c r="I129">
        <f>D129/633</f>
        <v>1.2638230647709321E-2</v>
      </c>
      <c r="J129">
        <f>E129/633</f>
        <v>0.10742496050552923</v>
      </c>
      <c r="K129" t="e">
        <f t="shared" si="1"/>
        <v>#N/A</v>
      </c>
    </row>
    <row r="130" spans="1:11" x14ac:dyDescent="0.25">
      <c r="A130" t="s">
        <v>125</v>
      </c>
      <c r="B130">
        <v>3</v>
      </c>
      <c r="C130" t="e">
        <f>VLOOKUP(A130,Tabelle1!$A$1:$B$119,2,FALSE)</f>
        <v>#N/A</v>
      </c>
      <c r="D130">
        <f>VLOOKUP(A130,Tabelle2!$A$1:$B$165,2,FALSE)</f>
        <v>13</v>
      </c>
      <c r="E130">
        <f>VLOOKUP(A130,Tabelle3!$A$1:$B$163,2,FALSE)</f>
        <v>7</v>
      </c>
      <c r="F130">
        <f>VLOOKUP(A130,Tabelle4!$A$1:$B$134,2,FALSE)</f>
        <v>1</v>
      </c>
      <c r="G130">
        <f>B130/447</f>
        <v>6.7114093959731542E-3</v>
      </c>
      <c r="H130" t="e">
        <f>C130/85</f>
        <v>#N/A</v>
      </c>
      <c r="I130">
        <f>D130/633</f>
        <v>2.0537124802527645E-2</v>
      </c>
      <c r="J130">
        <f>E130/633</f>
        <v>1.1058451816745656E-2</v>
      </c>
      <c r="K130">
        <f t="shared" si="1"/>
        <v>5.1020408163265302E-3</v>
      </c>
    </row>
    <row r="131" spans="1:11" x14ac:dyDescent="0.25">
      <c r="A131" t="s">
        <v>128</v>
      </c>
      <c r="B131">
        <v>3</v>
      </c>
      <c r="C131">
        <f>VLOOKUP(A131,Tabelle1!$A$1:$B$119,2,FALSE)</f>
        <v>2</v>
      </c>
      <c r="D131">
        <f>VLOOKUP(A131,Tabelle2!$A$1:$B$165,2,FALSE)</f>
        <v>13</v>
      </c>
      <c r="E131">
        <f>VLOOKUP(A131,Tabelle3!$A$1:$B$163,2,FALSE)</f>
        <v>3</v>
      </c>
      <c r="F131" t="e">
        <f>VLOOKUP(A131,Tabelle4!$A$1:$B$134,2,FALSE)</f>
        <v>#N/A</v>
      </c>
      <c r="G131">
        <f>B131/447</f>
        <v>6.7114093959731542E-3</v>
      </c>
      <c r="H131">
        <f>C131/85</f>
        <v>2.3529411764705882E-2</v>
      </c>
      <c r="I131">
        <f>D131/633</f>
        <v>2.0537124802527645E-2</v>
      </c>
      <c r="J131">
        <f>E131/633</f>
        <v>4.7393364928909956E-3</v>
      </c>
      <c r="K131" t="e">
        <f t="shared" ref="K131:K153" si="2">F131/196</f>
        <v>#N/A</v>
      </c>
    </row>
    <row r="132" spans="1:11" x14ac:dyDescent="0.25">
      <c r="A132" t="s">
        <v>130</v>
      </c>
      <c r="B132">
        <v>3</v>
      </c>
      <c r="C132" t="e">
        <f>VLOOKUP(A132,Tabelle1!$A$1:$B$119,2,FALSE)</f>
        <v>#N/A</v>
      </c>
      <c r="D132">
        <f>VLOOKUP(A132,Tabelle2!$A$1:$B$165,2,FALSE)</f>
        <v>9</v>
      </c>
      <c r="E132">
        <f>VLOOKUP(A132,Tabelle3!$A$1:$B$163,2,FALSE)</f>
        <v>3</v>
      </c>
      <c r="F132" t="e">
        <f>VLOOKUP(A132,Tabelle4!$A$1:$B$134,2,FALSE)</f>
        <v>#N/A</v>
      </c>
      <c r="G132">
        <f>B132/447</f>
        <v>6.7114093959731542E-3</v>
      </c>
      <c r="H132" t="e">
        <f>C132/85</f>
        <v>#N/A</v>
      </c>
      <c r="I132">
        <f>D132/633</f>
        <v>1.4218009478672985E-2</v>
      </c>
      <c r="J132">
        <f>E132/633</f>
        <v>4.7393364928909956E-3</v>
      </c>
      <c r="K132" t="e">
        <f t="shared" si="2"/>
        <v>#N/A</v>
      </c>
    </row>
    <row r="133" spans="1:11" x14ac:dyDescent="0.25">
      <c r="A133" t="s">
        <v>138</v>
      </c>
      <c r="B133">
        <v>2</v>
      </c>
      <c r="C133" t="e">
        <f>VLOOKUP(A133,Tabelle1!$A$1:$B$119,2,FALSE)</f>
        <v>#N/A</v>
      </c>
      <c r="D133">
        <f>VLOOKUP(A133,Tabelle2!$A$1:$B$165,2,FALSE)</f>
        <v>14</v>
      </c>
      <c r="E133" t="e">
        <f>VLOOKUP(A133,Tabelle3!$A$1:$B$163,2,FALSE)</f>
        <v>#N/A</v>
      </c>
      <c r="F133" t="e">
        <f>VLOOKUP(A133,Tabelle4!$A$1:$B$134,2,FALSE)</f>
        <v>#N/A</v>
      </c>
      <c r="G133">
        <f>B133/447</f>
        <v>4.4742729306487695E-3</v>
      </c>
      <c r="H133" t="e">
        <f>C133/85</f>
        <v>#N/A</v>
      </c>
      <c r="I133">
        <f>D133/633</f>
        <v>2.2116903633491312E-2</v>
      </c>
      <c r="J133" t="e">
        <f>E133/633</f>
        <v>#N/A</v>
      </c>
      <c r="K133" t="e">
        <f t="shared" si="2"/>
        <v>#N/A</v>
      </c>
    </row>
    <row r="134" spans="1:11" x14ac:dyDescent="0.25">
      <c r="A134" t="s">
        <v>132</v>
      </c>
      <c r="B134">
        <v>2</v>
      </c>
      <c r="C134">
        <f>VLOOKUP(A134,Tabelle1!$A$1:$B$119,2,FALSE)</f>
        <v>3</v>
      </c>
      <c r="D134">
        <f>VLOOKUP(A134,Tabelle2!$A$1:$B$165,2,FALSE)</f>
        <v>58</v>
      </c>
      <c r="E134">
        <f>VLOOKUP(A134,Tabelle3!$A$1:$B$163,2,FALSE)</f>
        <v>82</v>
      </c>
      <c r="F134">
        <f>VLOOKUP(A134,Tabelle4!$A$1:$B$134,2,FALSE)</f>
        <v>4</v>
      </c>
      <c r="G134">
        <f>B134/447</f>
        <v>4.4742729306487695E-3</v>
      </c>
      <c r="H134">
        <f>C134/85</f>
        <v>3.5294117647058823E-2</v>
      </c>
      <c r="I134">
        <f>D134/633</f>
        <v>9.1627172195892573E-2</v>
      </c>
      <c r="J134">
        <f>E134/633</f>
        <v>0.12954186413902052</v>
      </c>
      <c r="K134">
        <f t="shared" si="2"/>
        <v>2.0408163265306121E-2</v>
      </c>
    </row>
    <row r="135" spans="1:11" x14ac:dyDescent="0.25">
      <c r="A135" t="s">
        <v>134</v>
      </c>
      <c r="B135">
        <v>2</v>
      </c>
      <c r="C135">
        <f>VLOOKUP(A135,Tabelle1!$A$1:$B$119,2,FALSE)</f>
        <v>1</v>
      </c>
      <c r="D135">
        <f>VLOOKUP(A135,Tabelle2!$A$1:$B$165,2,FALSE)</f>
        <v>5</v>
      </c>
      <c r="E135">
        <f>VLOOKUP(A135,Tabelle3!$A$1:$B$163,2,FALSE)</f>
        <v>15</v>
      </c>
      <c r="F135" t="e">
        <f>VLOOKUP(A135,Tabelle4!$A$1:$B$134,2,FALSE)</f>
        <v>#N/A</v>
      </c>
      <c r="G135">
        <f>B135/447</f>
        <v>4.4742729306487695E-3</v>
      </c>
      <c r="H135">
        <f>C135/85</f>
        <v>1.1764705882352941E-2</v>
      </c>
      <c r="I135">
        <f>D135/633</f>
        <v>7.8988941548183249E-3</v>
      </c>
      <c r="J135">
        <f>E135/633</f>
        <v>2.3696682464454975E-2</v>
      </c>
      <c r="K135" t="e">
        <f t="shared" si="2"/>
        <v>#N/A</v>
      </c>
    </row>
    <row r="136" spans="1:11" x14ac:dyDescent="0.25">
      <c r="A136" t="s">
        <v>131</v>
      </c>
      <c r="B136">
        <v>2</v>
      </c>
      <c r="C136" t="e">
        <f>VLOOKUP(A136,Tabelle1!$A$1:$B$119,2,FALSE)</f>
        <v>#N/A</v>
      </c>
      <c r="D136">
        <f>VLOOKUP(A136,Tabelle2!$A$1:$B$165,2,FALSE)</f>
        <v>4</v>
      </c>
      <c r="E136">
        <f>VLOOKUP(A136,Tabelle3!$A$1:$B$163,2,FALSE)</f>
        <v>13</v>
      </c>
      <c r="F136">
        <f>VLOOKUP(A136,Tabelle4!$A$1:$B$134,2,FALSE)</f>
        <v>3</v>
      </c>
      <c r="G136">
        <f>B136/447</f>
        <v>4.4742729306487695E-3</v>
      </c>
      <c r="H136" t="e">
        <f>C136/85</f>
        <v>#N/A</v>
      </c>
      <c r="I136">
        <f>D136/633</f>
        <v>6.3191153238546603E-3</v>
      </c>
      <c r="J136">
        <f>E136/633</f>
        <v>2.0537124802527645E-2</v>
      </c>
      <c r="K136">
        <f t="shared" si="2"/>
        <v>1.5306122448979591E-2</v>
      </c>
    </row>
    <row r="137" spans="1:11" x14ac:dyDescent="0.25">
      <c r="A137" t="s">
        <v>136</v>
      </c>
      <c r="B137">
        <v>2</v>
      </c>
      <c r="C137">
        <f>VLOOKUP(A137,Tabelle1!$A$1:$B$119,2,FALSE)</f>
        <v>1</v>
      </c>
      <c r="D137">
        <f>VLOOKUP(A137,Tabelle2!$A$1:$B$165,2,FALSE)</f>
        <v>11</v>
      </c>
      <c r="E137">
        <f>VLOOKUP(A137,Tabelle3!$A$1:$B$163,2,FALSE)</f>
        <v>12</v>
      </c>
      <c r="F137" t="e">
        <f>VLOOKUP(A137,Tabelle4!$A$1:$B$134,2,FALSE)</f>
        <v>#N/A</v>
      </c>
      <c r="G137">
        <f>B137/447</f>
        <v>4.4742729306487695E-3</v>
      </c>
      <c r="H137">
        <f>C137/85</f>
        <v>1.1764705882352941E-2</v>
      </c>
      <c r="I137">
        <f>D137/633</f>
        <v>1.7377567140600316E-2</v>
      </c>
      <c r="J137">
        <f>E137/633</f>
        <v>1.8957345971563982E-2</v>
      </c>
      <c r="K137" t="e">
        <f t="shared" si="2"/>
        <v>#N/A</v>
      </c>
    </row>
    <row r="138" spans="1:11" x14ac:dyDescent="0.25">
      <c r="A138" t="s">
        <v>139</v>
      </c>
      <c r="B138">
        <v>2</v>
      </c>
      <c r="C138" t="e">
        <f>VLOOKUP(A138,Tabelle1!$A$1:$B$119,2,FALSE)</f>
        <v>#N/A</v>
      </c>
      <c r="D138">
        <f>VLOOKUP(A138,Tabelle2!$A$1:$B$165,2,FALSE)</f>
        <v>10</v>
      </c>
      <c r="E138">
        <f>VLOOKUP(A138,Tabelle3!$A$1:$B$163,2,FALSE)</f>
        <v>10</v>
      </c>
      <c r="F138">
        <f>VLOOKUP(A138,Tabelle4!$A$1:$B$134,2,FALSE)</f>
        <v>1</v>
      </c>
      <c r="G138">
        <f>B138/447</f>
        <v>4.4742729306487695E-3</v>
      </c>
      <c r="H138" t="e">
        <f>C138/85</f>
        <v>#N/A</v>
      </c>
      <c r="I138">
        <f>D138/633</f>
        <v>1.579778830963665E-2</v>
      </c>
      <c r="J138">
        <f>E138/633</f>
        <v>1.579778830963665E-2</v>
      </c>
      <c r="K138">
        <f t="shared" si="2"/>
        <v>5.1020408163265302E-3</v>
      </c>
    </row>
    <row r="139" spans="1:11" x14ac:dyDescent="0.25">
      <c r="A139" t="s">
        <v>142</v>
      </c>
      <c r="B139">
        <v>2</v>
      </c>
      <c r="C139" t="e">
        <f>VLOOKUP(A139,Tabelle1!$A$1:$B$119,2,FALSE)</f>
        <v>#N/A</v>
      </c>
      <c r="D139">
        <f>VLOOKUP(A139,Tabelle2!$A$1:$B$165,2,FALSE)</f>
        <v>26</v>
      </c>
      <c r="E139">
        <f>VLOOKUP(A139,Tabelle3!$A$1:$B$163,2,FALSE)</f>
        <v>10</v>
      </c>
      <c r="F139" t="e">
        <f>VLOOKUP(A139,Tabelle4!$A$1:$B$134,2,FALSE)</f>
        <v>#N/A</v>
      </c>
      <c r="G139">
        <f>B139/447</f>
        <v>4.4742729306487695E-3</v>
      </c>
      <c r="H139" t="e">
        <f>C139/85</f>
        <v>#N/A</v>
      </c>
      <c r="I139">
        <f>D139/633</f>
        <v>4.1074249605055291E-2</v>
      </c>
      <c r="J139">
        <f>E139/633</f>
        <v>1.579778830963665E-2</v>
      </c>
      <c r="K139" t="e">
        <f t="shared" si="2"/>
        <v>#N/A</v>
      </c>
    </row>
    <row r="140" spans="1:11" x14ac:dyDescent="0.25">
      <c r="A140" t="s">
        <v>140</v>
      </c>
      <c r="B140">
        <v>2</v>
      </c>
      <c r="C140">
        <f>VLOOKUP(A140,Tabelle1!$A$1:$B$119,2,FALSE)</f>
        <v>1</v>
      </c>
      <c r="D140">
        <f>VLOOKUP(A140,Tabelle2!$A$1:$B$165,2,FALSE)</f>
        <v>24</v>
      </c>
      <c r="E140">
        <f>VLOOKUP(A140,Tabelle3!$A$1:$B$163,2,FALSE)</f>
        <v>9</v>
      </c>
      <c r="F140">
        <f>VLOOKUP(A140,Tabelle4!$A$1:$B$134,2,FALSE)</f>
        <v>1</v>
      </c>
      <c r="G140">
        <f>B140/447</f>
        <v>4.4742729306487695E-3</v>
      </c>
      <c r="H140">
        <f>C140/85</f>
        <v>1.1764705882352941E-2</v>
      </c>
      <c r="I140">
        <f>D140/633</f>
        <v>3.7914691943127965E-2</v>
      </c>
      <c r="J140">
        <f>E140/633</f>
        <v>1.4218009478672985E-2</v>
      </c>
      <c r="K140">
        <f t="shared" si="2"/>
        <v>5.1020408163265302E-3</v>
      </c>
    </row>
    <row r="141" spans="1:11" x14ac:dyDescent="0.25">
      <c r="A141" t="s">
        <v>141</v>
      </c>
      <c r="B141">
        <v>2</v>
      </c>
      <c r="C141" t="e">
        <f>VLOOKUP(A141,Tabelle1!$A$1:$B$119,2,FALSE)</f>
        <v>#N/A</v>
      </c>
      <c r="D141">
        <f>VLOOKUP(A141,Tabelle2!$A$1:$B$165,2,FALSE)</f>
        <v>29</v>
      </c>
      <c r="E141">
        <f>VLOOKUP(A141,Tabelle3!$A$1:$B$163,2,FALSE)</f>
        <v>9</v>
      </c>
      <c r="F141">
        <f>VLOOKUP(A141,Tabelle4!$A$1:$B$134,2,FALSE)</f>
        <v>5</v>
      </c>
      <c r="G141">
        <f>B141/447</f>
        <v>4.4742729306487695E-3</v>
      </c>
      <c r="H141" t="e">
        <f>C141/85</f>
        <v>#N/A</v>
      </c>
      <c r="I141">
        <f>D141/633</f>
        <v>4.5813586097946286E-2</v>
      </c>
      <c r="J141">
        <f>E141/633</f>
        <v>1.4218009478672985E-2</v>
      </c>
      <c r="K141">
        <f t="shared" si="2"/>
        <v>2.5510204081632654E-2</v>
      </c>
    </row>
    <row r="142" spans="1:11" x14ac:dyDescent="0.25">
      <c r="A142" t="s">
        <v>133</v>
      </c>
      <c r="B142">
        <v>2</v>
      </c>
      <c r="C142" t="e">
        <f>VLOOKUP(A142,Tabelle1!$A$1:$B$119,2,FALSE)</f>
        <v>#N/A</v>
      </c>
      <c r="D142">
        <f>VLOOKUP(A142,Tabelle2!$A$1:$B$165,2,FALSE)</f>
        <v>5</v>
      </c>
      <c r="E142">
        <f>VLOOKUP(A142,Tabelle3!$A$1:$B$163,2,FALSE)</f>
        <v>6</v>
      </c>
      <c r="F142">
        <f>VLOOKUP(A142,Tabelle4!$A$1:$B$134,2,FALSE)</f>
        <v>4</v>
      </c>
      <c r="G142">
        <f>B142/447</f>
        <v>4.4742729306487695E-3</v>
      </c>
      <c r="H142" t="e">
        <f>C142/85</f>
        <v>#N/A</v>
      </c>
      <c r="I142">
        <f>D142/633</f>
        <v>7.8988941548183249E-3</v>
      </c>
      <c r="J142">
        <f>E142/633</f>
        <v>9.4786729857819912E-3</v>
      </c>
      <c r="K142">
        <f t="shared" si="2"/>
        <v>2.0408163265306121E-2</v>
      </c>
    </row>
    <row r="143" spans="1:11" x14ac:dyDescent="0.25">
      <c r="A143" t="s">
        <v>137</v>
      </c>
      <c r="B143">
        <v>2</v>
      </c>
      <c r="C143" t="e">
        <f>VLOOKUP(A143,Tabelle1!$A$1:$B$119,2,FALSE)</f>
        <v>#N/A</v>
      </c>
      <c r="D143">
        <f>VLOOKUP(A143,Tabelle2!$A$1:$B$165,2,FALSE)</f>
        <v>14</v>
      </c>
      <c r="E143">
        <f>VLOOKUP(A143,Tabelle3!$A$1:$B$163,2,FALSE)</f>
        <v>5</v>
      </c>
      <c r="F143">
        <f>VLOOKUP(A143,Tabelle4!$A$1:$B$134,2,FALSE)</f>
        <v>1</v>
      </c>
      <c r="G143">
        <f>B143/447</f>
        <v>4.4742729306487695E-3</v>
      </c>
      <c r="H143" t="e">
        <f>C143/85</f>
        <v>#N/A</v>
      </c>
      <c r="I143">
        <f>D143/633</f>
        <v>2.2116903633491312E-2</v>
      </c>
      <c r="J143">
        <f>E143/633</f>
        <v>7.8988941548183249E-3</v>
      </c>
      <c r="K143">
        <f t="shared" si="2"/>
        <v>5.1020408163265302E-3</v>
      </c>
    </row>
    <row r="144" spans="1:11" x14ac:dyDescent="0.25">
      <c r="A144" t="s">
        <v>135</v>
      </c>
      <c r="B144">
        <v>2</v>
      </c>
      <c r="C144" t="e">
        <f>VLOOKUP(A144,Tabelle1!$A$1:$B$119,2,FALSE)</f>
        <v>#N/A</v>
      </c>
      <c r="D144">
        <f>VLOOKUP(A144,Tabelle2!$A$1:$B$165,2,FALSE)</f>
        <v>6</v>
      </c>
      <c r="E144">
        <f>VLOOKUP(A144,Tabelle3!$A$1:$B$163,2,FALSE)</f>
        <v>3</v>
      </c>
      <c r="F144">
        <f>VLOOKUP(A144,Tabelle4!$A$1:$B$134,2,FALSE)</f>
        <v>1</v>
      </c>
      <c r="G144">
        <f>B144/447</f>
        <v>4.4742729306487695E-3</v>
      </c>
      <c r="H144" t="e">
        <f>C144/85</f>
        <v>#N/A</v>
      </c>
      <c r="I144">
        <f>D144/633</f>
        <v>9.4786729857819912E-3</v>
      </c>
      <c r="J144">
        <f>E144/633</f>
        <v>4.7393364928909956E-3</v>
      </c>
      <c r="K144">
        <f t="shared" si="2"/>
        <v>5.1020408163265302E-3</v>
      </c>
    </row>
    <row r="145" spans="1:11" x14ac:dyDescent="0.25">
      <c r="A145" t="s">
        <v>145</v>
      </c>
      <c r="B145">
        <v>1</v>
      </c>
      <c r="C145" t="e">
        <f>VLOOKUP(A145,Tabelle1!$A$1:$B$119,2,FALSE)</f>
        <v>#N/A</v>
      </c>
      <c r="D145">
        <f>VLOOKUP(A145,Tabelle2!$A$1:$B$165,2,FALSE)</f>
        <v>5</v>
      </c>
      <c r="E145" t="e">
        <f>VLOOKUP(A145,Tabelle3!$A$1:$B$163,2,FALSE)</f>
        <v>#N/A</v>
      </c>
      <c r="F145" t="e">
        <f>VLOOKUP(A145,Tabelle4!$A$1:$B$134,2,FALSE)</f>
        <v>#N/A</v>
      </c>
      <c r="G145">
        <f>B145/447</f>
        <v>2.2371364653243847E-3</v>
      </c>
      <c r="H145" t="e">
        <f>C145/85</f>
        <v>#N/A</v>
      </c>
      <c r="I145">
        <f>D145/633</f>
        <v>7.8988941548183249E-3</v>
      </c>
      <c r="J145" t="e">
        <f>E145/633</f>
        <v>#N/A</v>
      </c>
      <c r="K145" t="e">
        <f t="shared" si="2"/>
        <v>#N/A</v>
      </c>
    </row>
    <row r="146" spans="1:11" x14ac:dyDescent="0.25">
      <c r="A146" t="s">
        <v>147</v>
      </c>
      <c r="B146">
        <v>1</v>
      </c>
      <c r="C146">
        <f>VLOOKUP(A146,Tabelle1!$A$1:$B$119,2,FALSE)</f>
        <v>3</v>
      </c>
      <c r="D146">
        <f>VLOOKUP(A146,Tabelle2!$A$1:$B$165,2,FALSE)</f>
        <v>75</v>
      </c>
      <c r="E146">
        <f>VLOOKUP(A146,Tabelle3!$A$1:$B$163,2,FALSE)</f>
        <v>86</v>
      </c>
      <c r="F146" t="e">
        <f>VLOOKUP(A146,Tabelle4!$A$1:$B$134,2,FALSE)</f>
        <v>#N/A</v>
      </c>
      <c r="G146">
        <f>B146/447</f>
        <v>2.2371364653243847E-3</v>
      </c>
      <c r="H146">
        <f>C146/85</f>
        <v>3.5294117647058823E-2</v>
      </c>
      <c r="I146">
        <f>D146/633</f>
        <v>0.11848341232227488</v>
      </c>
      <c r="J146">
        <f>E146/633</f>
        <v>0.1358609794628752</v>
      </c>
      <c r="K146" t="e">
        <f t="shared" si="2"/>
        <v>#N/A</v>
      </c>
    </row>
    <row r="147" spans="1:11" x14ac:dyDescent="0.25">
      <c r="A147" t="s">
        <v>150</v>
      </c>
      <c r="B147">
        <v>1</v>
      </c>
      <c r="C147" t="e">
        <f>VLOOKUP(A147,Tabelle1!$A$1:$B$119,2,FALSE)</f>
        <v>#N/A</v>
      </c>
      <c r="D147">
        <f>VLOOKUP(A147,Tabelle2!$A$1:$B$165,2,FALSE)</f>
        <v>8</v>
      </c>
      <c r="E147">
        <f>VLOOKUP(A147,Tabelle3!$A$1:$B$163,2,FALSE)</f>
        <v>50</v>
      </c>
      <c r="F147">
        <f>VLOOKUP(A147,Tabelle4!$A$1:$B$134,2,FALSE)</f>
        <v>4</v>
      </c>
      <c r="G147">
        <f>B147/447</f>
        <v>2.2371364653243847E-3</v>
      </c>
      <c r="H147" t="e">
        <f>C147/85</f>
        <v>#N/A</v>
      </c>
      <c r="I147">
        <f>D147/633</f>
        <v>1.2638230647709321E-2</v>
      </c>
      <c r="J147">
        <f>E147/633</f>
        <v>7.8988941548183256E-2</v>
      </c>
      <c r="K147">
        <f t="shared" si="2"/>
        <v>2.0408163265306121E-2</v>
      </c>
    </row>
    <row r="148" spans="1:11" x14ac:dyDescent="0.25">
      <c r="A148" t="s">
        <v>144</v>
      </c>
      <c r="B148">
        <v>1</v>
      </c>
      <c r="C148" t="e">
        <f>VLOOKUP(A148,Tabelle1!$A$1:$B$119,2,FALSE)</f>
        <v>#N/A</v>
      </c>
      <c r="D148">
        <f>VLOOKUP(A148,Tabelle2!$A$1:$B$165,2,FALSE)</f>
        <v>203</v>
      </c>
      <c r="E148">
        <f>VLOOKUP(A148,Tabelle3!$A$1:$B$163,2,FALSE)</f>
        <v>20</v>
      </c>
      <c r="F148">
        <f>VLOOKUP(A148,Tabelle4!$A$1:$B$134,2,FALSE)</f>
        <v>2</v>
      </c>
      <c r="G148">
        <f>B148/447</f>
        <v>2.2371364653243847E-3</v>
      </c>
      <c r="H148" t="e">
        <f>C148/85</f>
        <v>#N/A</v>
      </c>
      <c r="I148">
        <f>D148/633</f>
        <v>0.32069510268562401</v>
      </c>
      <c r="J148">
        <f>E148/633</f>
        <v>3.15955766192733E-2</v>
      </c>
      <c r="K148">
        <f t="shared" si="2"/>
        <v>1.020408163265306E-2</v>
      </c>
    </row>
    <row r="149" spans="1:11" x14ac:dyDescent="0.25">
      <c r="A149" t="s">
        <v>143</v>
      </c>
      <c r="B149">
        <v>1</v>
      </c>
      <c r="C149">
        <f>VLOOKUP(A149,Tabelle1!$A$1:$B$119,2,FALSE)</f>
        <v>1</v>
      </c>
      <c r="D149">
        <f>VLOOKUP(A149,Tabelle2!$A$1:$B$165,2,FALSE)</f>
        <v>17</v>
      </c>
      <c r="E149">
        <f>VLOOKUP(A149,Tabelle3!$A$1:$B$163,2,FALSE)</f>
        <v>11</v>
      </c>
      <c r="F149">
        <f>VLOOKUP(A149,Tabelle4!$A$1:$B$134,2,FALSE)</f>
        <v>1</v>
      </c>
      <c r="G149">
        <f>B149/447</f>
        <v>2.2371364653243847E-3</v>
      </c>
      <c r="H149">
        <f>C149/85</f>
        <v>1.1764705882352941E-2</v>
      </c>
      <c r="I149">
        <f>D149/633</f>
        <v>2.6856240126382307E-2</v>
      </c>
      <c r="J149">
        <f>E149/633</f>
        <v>1.7377567140600316E-2</v>
      </c>
      <c r="K149">
        <f t="shared" si="2"/>
        <v>5.1020408163265302E-3</v>
      </c>
    </row>
    <row r="150" spans="1:11" x14ac:dyDescent="0.25">
      <c r="A150" t="s">
        <v>151</v>
      </c>
      <c r="B150">
        <v>1</v>
      </c>
      <c r="C150" t="e">
        <f>VLOOKUP(A150,Tabelle1!$A$1:$B$119,2,FALSE)</f>
        <v>#N/A</v>
      </c>
      <c r="D150">
        <f>VLOOKUP(A150,Tabelle2!$A$1:$B$165,2,FALSE)</f>
        <v>12</v>
      </c>
      <c r="E150">
        <f>VLOOKUP(A150,Tabelle3!$A$1:$B$163,2,FALSE)</f>
        <v>11</v>
      </c>
      <c r="F150">
        <f>VLOOKUP(A150,Tabelle4!$A$1:$B$134,2,FALSE)</f>
        <v>1</v>
      </c>
      <c r="G150">
        <f>B150/447</f>
        <v>2.2371364653243847E-3</v>
      </c>
      <c r="H150" t="e">
        <f>C150/85</f>
        <v>#N/A</v>
      </c>
      <c r="I150">
        <f>D150/633</f>
        <v>1.8957345971563982E-2</v>
      </c>
      <c r="J150">
        <f>E150/633</f>
        <v>1.7377567140600316E-2</v>
      </c>
      <c r="K150">
        <f t="shared" si="2"/>
        <v>5.1020408163265302E-3</v>
      </c>
    </row>
    <row r="151" spans="1:11" x14ac:dyDescent="0.25">
      <c r="A151" t="s">
        <v>148</v>
      </c>
      <c r="B151">
        <v>1</v>
      </c>
      <c r="C151" t="e">
        <f>VLOOKUP(A151,Tabelle1!$A$1:$B$119,2,FALSE)</f>
        <v>#N/A</v>
      </c>
      <c r="D151">
        <f>VLOOKUP(A151,Tabelle2!$A$1:$B$165,2,FALSE)</f>
        <v>17</v>
      </c>
      <c r="E151">
        <f>VLOOKUP(A151,Tabelle3!$A$1:$B$163,2,FALSE)</f>
        <v>7</v>
      </c>
      <c r="F151" t="e">
        <f>VLOOKUP(A151,Tabelle4!$A$1:$B$134,2,FALSE)</f>
        <v>#N/A</v>
      </c>
      <c r="G151">
        <f>B151/447</f>
        <v>2.2371364653243847E-3</v>
      </c>
      <c r="H151" t="e">
        <f>C151/85</f>
        <v>#N/A</v>
      </c>
      <c r="I151">
        <f>D151/633</f>
        <v>2.6856240126382307E-2</v>
      </c>
      <c r="J151">
        <f>E151/633</f>
        <v>1.1058451816745656E-2</v>
      </c>
      <c r="K151" t="e">
        <f t="shared" si="2"/>
        <v>#N/A</v>
      </c>
    </row>
    <row r="152" spans="1:11" x14ac:dyDescent="0.25">
      <c r="A152" t="s">
        <v>149</v>
      </c>
      <c r="B152">
        <v>1</v>
      </c>
      <c r="C152" t="e">
        <f>VLOOKUP(A152,Tabelle1!$A$1:$B$119,2,FALSE)</f>
        <v>#N/A</v>
      </c>
      <c r="D152">
        <f>VLOOKUP(A152,Tabelle2!$A$1:$B$165,2,FALSE)</f>
        <v>6</v>
      </c>
      <c r="E152">
        <f>VLOOKUP(A152,Tabelle3!$A$1:$B$163,2,FALSE)</f>
        <v>7</v>
      </c>
      <c r="F152">
        <f>VLOOKUP(A152,Tabelle4!$A$1:$B$134,2,FALSE)</f>
        <v>1</v>
      </c>
      <c r="G152">
        <f>B152/447</f>
        <v>2.2371364653243847E-3</v>
      </c>
      <c r="H152" t="e">
        <f>C152/85</f>
        <v>#N/A</v>
      </c>
      <c r="I152">
        <f>D152/633</f>
        <v>9.4786729857819912E-3</v>
      </c>
      <c r="J152">
        <f>E152/633</f>
        <v>1.1058451816745656E-2</v>
      </c>
      <c r="K152">
        <f t="shared" si="2"/>
        <v>5.1020408163265302E-3</v>
      </c>
    </row>
    <row r="153" spans="1:11" x14ac:dyDescent="0.25">
      <c r="A153" t="s">
        <v>146</v>
      </c>
      <c r="B153">
        <v>1</v>
      </c>
      <c r="C153" t="e">
        <f>VLOOKUP(A153,Tabelle1!$A$1:$B$119,2,FALSE)</f>
        <v>#N/A</v>
      </c>
      <c r="D153">
        <f>VLOOKUP(A153,Tabelle2!$A$1:$B$165,2,FALSE)</f>
        <v>1</v>
      </c>
      <c r="E153">
        <f>VLOOKUP(A153,Tabelle3!$A$1:$B$163,2,FALSE)</f>
        <v>6</v>
      </c>
      <c r="F153" t="e">
        <f>VLOOKUP(A153,Tabelle4!$A$1:$B$134,2,FALSE)</f>
        <v>#N/A</v>
      </c>
      <c r="G153">
        <f>B153/447</f>
        <v>2.2371364653243847E-3</v>
      </c>
      <c r="H153" t="e">
        <f>C153/85</f>
        <v>#N/A</v>
      </c>
      <c r="I153">
        <f>D153/633</f>
        <v>1.5797788309636651E-3</v>
      </c>
      <c r="J153">
        <f>E153/633</f>
        <v>9.4786729857819912E-3</v>
      </c>
      <c r="K153" t="e">
        <f t="shared" si="2"/>
        <v>#N/A</v>
      </c>
    </row>
  </sheetData>
  <sortState ref="A2:J153">
    <sortCondition descending="1" ref="G1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31" workbookViewId="0">
      <selection activeCell="D115" sqref="D115"/>
    </sheetView>
  </sheetViews>
  <sheetFormatPr baseColWidth="10" defaultRowHeight="15" x14ac:dyDescent="0.25"/>
  <sheetData>
    <row r="1" spans="1:2" x14ac:dyDescent="0.25">
      <c r="A1" t="s">
        <v>1</v>
      </c>
      <c r="B1">
        <v>220</v>
      </c>
    </row>
    <row r="2" spans="1:2" x14ac:dyDescent="0.25">
      <c r="A2" t="s">
        <v>2</v>
      </c>
      <c r="B2">
        <v>196</v>
      </c>
    </row>
    <row r="3" spans="1:2" x14ac:dyDescent="0.25">
      <c r="A3" t="s">
        <v>0</v>
      </c>
      <c r="B3">
        <v>190</v>
      </c>
    </row>
    <row r="4" spans="1:2" x14ac:dyDescent="0.25">
      <c r="A4" t="s">
        <v>28</v>
      </c>
      <c r="B4">
        <v>109</v>
      </c>
    </row>
    <row r="5" spans="1:2" x14ac:dyDescent="0.25">
      <c r="A5" t="s">
        <v>5</v>
      </c>
      <c r="B5">
        <v>83</v>
      </c>
    </row>
    <row r="6" spans="1:2" x14ac:dyDescent="0.25">
      <c r="A6" t="s">
        <v>22</v>
      </c>
      <c r="B6">
        <v>71</v>
      </c>
    </row>
    <row r="7" spans="1:2" x14ac:dyDescent="0.25">
      <c r="A7" t="s">
        <v>18</v>
      </c>
      <c r="B7">
        <v>66</v>
      </c>
    </row>
    <row r="8" spans="1:2" x14ac:dyDescent="0.25">
      <c r="A8" t="s">
        <v>9</v>
      </c>
      <c r="B8">
        <v>65</v>
      </c>
    </row>
    <row r="9" spans="1:2" x14ac:dyDescent="0.25">
      <c r="A9" t="s">
        <v>24</v>
      </c>
      <c r="B9">
        <v>64</v>
      </c>
    </row>
    <row r="10" spans="1:2" x14ac:dyDescent="0.25">
      <c r="A10" t="s">
        <v>4</v>
      </c>
      <c r="B10">
        <v>59</v>
      </c>
    </row>
    <row r="11" spans="1:2" x14ac:dyDescent="0.25">
      <c r="A11" t="s">
        <v>15</v>
      </c>
      <c r="B11">
        <v>56</v>
      </c>
    </row>
    <row r="12" spans="1:2" x14ac:dyDescent="0.25">
      <c r="A12" t="s">
        <v>3</v>
      </c>
      <c r="B12">
        <v>53</v>
      </c>
    </row>
    <row r="13" spans="1:2" x14ac:dyDescent="0.25">
      <c r="A13" t="s">
        <v>7</v>
      </c>
      <c r="B13">
        <v>52</v>
      </c>
    </row>
    <row r="14" spans="1:2" x14ac:dyDescent="0.25">
      <c r="A14" t="s">
        <v>12</v>
      </c>
      <c r="B14">
        <v>46</v>
      </c>
    </row>
    <row r="15" spans="1:2" x14ac:dyDescent="0.25">
      <c r="A15" t="s">
        <v>8</v>
      </c>
      <c r="B15">
        <v>44</v>
      </c>
    </row>
    <row r="16" spans="1:2" x14ac:dyDescent="0.25">
      <c r="A16" t="s">
        <v>47</v>
      </c>
      <c r="B16">
        <v>42</v>
      </c>
    </row>
    <row r="17" spans="1:2" x14ac:dyDescent="0.25">
      <c r="A17" t="s">
        <v>53</v>
      </c>
      <c r="B17">
        <v>37</v>
      </c>
    </row>
    <row r="18" spans="1:2" x14ac:dyDescent="0.25">
      <c r="A18" t="s">
        <v>16</v>
      </c>
      <c r="B18">
        <v>37</v>
      </c>
    </row>
    <row r="19" spans="1:2" x14ac:dyDescent="0.25">
      <c r="A19" t="s">
        <v>27</v>
      </c>
      <c r="B19">
        <v>36</v>
      </c>
    </row>
    <row r="20" spans="1:2" x14ac:dyDescent="0.25">
      <c r="A20" t="s">
        <v>14</v>
      </c>
      <c r="B20">
        <v>33</v>
      </c>
    </row>
    <row r="21" spans="1:2" x14ac:dyDescent="0.25">
      <c r="A21" t="s">
        <v>81</v>
      </c>
      <c r="B21">
        <v>32</v>
      </c>
    </row>
    <row r="22" spans="1:2" x14ac:dyDescent="0.25">
      <c r="A22" t="s">
        <v>21</v>
      </c>
      <c r="B22">
        <v>32</v>
      </c>
    </row>
    <row r="23" spans="1:2" x14ac:dyDescent="0.25">
      <c r="A23" t="s">
        <v>17</v>
      </c>
      <c r="B23">
        <v>28</v>
      </c>
    </row>
    <row r="24" spans="1:2" x14ac:dyDescent="0.25">
      <c r="A24" t="s">
        <v>54</v>
      </c>
      <c r="B24">
        <v>26</v>
      </c>
    </row>
    <row r="25" spans="1:2" x14ac:dyDescent="0.25">
      <c r="A25" t="s">
        <v>68</v>
      </c>
      <c r="B25">
        <v>26</v>
      </c>
    </row>
    <row r="26" spans="1:2" x14ac:dyDescent="0.25">
      <c r="A26" t="s">
        <v>10</v>
      </c>
      <c r="B26">
        <v>24</v>
      </c>
    </row>
    <row r="27" spans="1:2" x14ac:dyDescent="0.25">
      <c r="A27" t="s">
        <v>25</v>
      </c>
      <c r="B27">
        <v>22</v>
      </c>
    </row>
    <row r="28" spans="1:2" x14ac:dyDescent="0.25">
      <c r="A28" t="s">
        <v>13</v>
      </c>
      <c r="B28">
        <v>22</v>
      </c>
    </row>
    <row r="29" spans="1:2" x14ac:dyDescent="0.25">
      <c r="A29" t="s">
        <v>30</v>
      </c>
      <c r="B29">
        <v>22</v>
      </c>
    </row>
    <row r="30" spans="1:2" x14ac:dyDescent="0.25">
      <c r="A30" t="s">
        <v>29</v>
      </c>
      <c r="B30">
        <v>22</v>
      </c>
    </row>
    <row r="31" spans="1:2" x14ac:dyDescent="0.25">
      <c r="A31" t="s">
        <v>87</v>
      </c>
      <c r="B31">
        <v>21</v>
      </c>
    </row>
    <row r="32" spans="1:2" x14ac:dyDescent="0.25">
      <c r="A32" t="s">
        <v>61</v>
      </c>
      <c r="B32">
        <v>21</v>
      </c>
    </row>
    <row r="33" spans="1:2" x14ac:dyDescent="0.25">
      <c r="A33" t="s">
        <v>23</v>
      </c>
      <c r="B33">
        <v>19</v>
      </c>
    </row>
    <row r="34" spans="1:2" x14ac:dyDescent="0.25">
      <c r="A34" t="s">
        <v>19</v>
      </c>
      <c r="B34">
        <v>19</v>
      </c>
    </row>
    <row r="35" spans="1:2" x14ac:dyDescent="0.25">
      <c r="A35" t="s">
        <v>6</v>
      </c>
      <c r="B35">
        <v>18</v>
      </c>
    </row>
    <row r="36" spans="1:2" x14ac:dyDescent="0.25">
      <c r="A36" t="s">
        <v>34</v>
      </c>
      <c r="B36">
        <v>17</v>
      </c>
    </row>
    <row r="37" spans="1:2" x14ac:dyDescent="0.25">
      <c r="A37" t="s">
        <v>26</v>
      </c>
      <c r="B37">
        <v>15</v>
      </c>
    </row>
    <row r="38" spans="1:2" x14ac:dyDescent="0.25">
      <c r="A38" t="s">
        <v>20</v>
      </c>
      <c r="B38">
        <v>15</v>
      </c>
    </row>
    <row r="39" spans="1:2" x14ac:dyDescent="0.25">
      <c r="A39" t="s">
        <v>40</v>
      </c>
      <c r="B39">
        <v>14</v>
      </c>
    </row>
    <row r="40" spans="1:2" x14ac:dyDescent="0.25">
      <c r="A40" t="s">
        <v>82</v>
      </c>
      <c r="B40">
        <v>14</v>
      </c>
    </row>
    <row r="41" spans="1:2" x14ac:dyDescent="0.25">
      <c r="A41" t="s">
        <v>50</v>
      </c>
      <c r="B41">
        <v>13</v>
      </c>
    </row>
    <row r="42" spans="1:2" x14ac:dyDescent="0.25">
      <c r="A42" t="s">
        <v>36</v>
      </c>
      <c r="B42">
        <v>12</v>
      </c>
    </row>
    <row r="43" spans="1:2" x14ac:dyDescent="0.25">
      <c r="A43" t="s">
        <v>42</v>
      </c>
      <c r="B43">
        <v>11</v>
      </c>
    </row>
    <row r="44" spans="1:2" x14ac:dyDescent="0.25">
      <c r="A44" t="s">
        <v>72</v>
      </c>
      <c r="B44">
        <v>11</v>
      </c>
    </row>
    <row r="45" spans="1:2" x14ac:dyDescent="0.25">
      <c r="A45" t="s">
        <v>55</v>
      </c>
      <c r="B45">
        <v>11</v>
      </c>
    </row>
    <row r="46" spans="1:2" x14ac:dyDescent="0.25">
      <c r="A46" t="s">
        <v>69</v>
      </c>
      <c r="B46">
        <v>11</v>
      </c>
    </row>
    <row r="47" spans="1:2" x14ac:dyDescent="0.25">
      <c r="A47" t="s">
        <v>75</v>
      </c>
      <c r="B47">
        <v>11</v>
      </c>
    </row>
    <row r="48" spans="1:2" x14ac:dyDescent="0.25">
      <c r="A48" t="s">
        <v>41</v>
      </c>
      <c r="B48">
        <v>10</v>
      </c>
    </row>
    <row r="49" spans="1:2" x14ac:dyDescent="0.25">
      <c r="A49" t="s">
        <v>52</v>
      </c>
      <c r="B49">
        <v>10</v>
      </c>
    </row>
    <row r="50" spans="1:2" x14ac:dyDescent="0.25">
      <c r="A50" t="s">
        <v>43</v>
      </c>
      <c r="B50">
        <v>10</v>
      </c>
    </row>
    <row r="51" spans="1:2" x14ac:dyDescent="0.25">
      <c r="A51" t="s">
        <v>48</v>
      </c>
      <c r="B51">
        <v>9</v>
      </c>
    </row>
    <row r="52" spans="1:2" x14ac:dyDescent="0.25">
      <c r="A52" t="s">
        <v>32</v>
      </c>
      <c r="B52">
        <v>9</v>
      </c>
    </row>
    <row r="53" spans="1:2" x14ac:dyDescent="0.25">
      <c r="A53" t="s">
        <v>94</v>
      </c>
      <c r="B53">
        <v>8</v>
      </c>
    </row>
    <row r="54" spans="1:2" x14ac:dyDescent="0.25">
      <c r="A54" t="s">
        <v>39</v>
      </c>
      <c r="B54">
        <v>8</v>
      </c>
    </row>
    <row r="55" spans="1:2" x14ac:dyDescent="0.25">
      <c r="A55" t="s">
        <v>66</v>
      </c>
      <c r="B55">
        <v>8</v>
      </c>
    </row>
    <row r="56" spans="1:2" x14ac:dyDescent="0.25">
      <c r="A56" t="s">
        <v>59</v>
      </c>
      <c r="B56">
        <v>8</v>
      </c>
    </row>
    <row r="57" spans="1:2" x14ac:dyDescent="0.25">
      <c r="A57" t="s">
        <v>31</v>
      </c>
      <c r="B57">
        <v>8</v>
      </c>
    </row>
    <row r="58" spans="1:2" x14ac:dyDescent="0.25">
      <c r="A58" t="s">
        <v>83</v>
      </c>
      <c r="B58">
        <v>7</v>
      </c>
    </row>
    <row r="59" spans="1:2" x14ac:dyDescent="0.25">
      <c r="A59" t="s">
        <v>33</v>
      </c>
      <c r="B59">
        <v>7</v>
      </c>
    </row>
    <row r="60" spans="1:2" x14ac:dyDescent="0.25">
      <c r="A60" t="s">
        <v>120</v>
      </c>
      <c r="B60">
        <v>6</v>
      </c>
    </row>
    <row r="61" spans="1:2" x14ac:dyDescent="0.25">
      <c r="A61" t="s">
        <v>79</v>
      </c>
      <c r="B61">
        <v>6</v>
      </c>
    </row>
    <row r="62" spans="1:2" x14ac:dyDescent="0.25">
      <c r="A62" t="s">
        <v>46</v>
      </c>
      <c r="B62">
        <v>6</v>
      </c>
    </row>
    <row r="63" spans="1:2" x14ac:dyDescent="0.25">
      <c r="A63" t="s">
        <v>109</v>
      </c>
      <c r="B63">
        <v>5</v>
      </c>
    </row>
    <row r="64" spans="1:2" x14ac:dyDescent="0.25">
      <c r="A64" t="s">
        <v>103</v>
      </c>
      <c r="B64">
        <v>5</v>
      </c>
    </row>
    <row r="65" spans="1:2" x14ac:dyDescent="0.25">
      <c r="A65" t="s">
        <v>11</v>
      </c>
      <c r="B65">
        <v>5</v>
      </c>
    </row>
    <row r="66" spans="1:2" x14ac:dyDescent="0.25">
      <c r="A66" t="s">
        <v>37</v>
      </c>
      <c r="B66">
        <v>5</v>
      </c>
    </row>
    <row r="67" spans="1:2" x14ac:dyDescent="0.25">
      <c r="A67" t="s">
        <v>58</v>
      </c>
      <c r="B67">
        <v>5</v>
      </c>
    </row>
    <row r="68" spans="1:2" x14ac:dyDescent="0.25">
      <c r="A68" t="s">
        <v>74</v>
      </c>
      <c r="B68">
        <v>5</v>
      </c>
    </row>
    <row r="69" spans="1:2" x14ac:dyDescent="0.25">
      <c r="A69" t="s">
        <v>35</v>
      </c>
      <c r="B69">
        <v>5</v>
      </c>
    </row>
    <row r="70" spans="1:2" x14ac:dyDescent="0.25">
      <c r="A70" t="s">
        <v>122</v>
      </c>
      <c r="B70">
        <v>5</v>
      </c>
    </row>
    <row r="71" spans="1:2" x14ac:dyDescent="0.25">
      <c r="A71" t="s">
        <v>38</v>
      </c>
      <c r="B71">
        <v>5</v>
      </c>
    </row>
    <row r="72" spans="1:2" x14ac:dyDescent="0.25">
      <c r="A72" t="s">
        <v>62</v>
      </c>
      <c r="B72">
        <v>5</v>
      </c>
    </row>
    <row r="73" spans="1:2" x14ac:dyDescent="0.25">
      <c r="A73" t="s">
        <v>67</v>
      </c>
      <c r="B73">
        <v>4</v>
      </c>
    </row>
    <row r="74" spans="1:2" x14ac:dyDescent="0.25">
      <c r="A74" t="s">
        <v>152</v>
      </c>
      <c r="B74">
        <v>4</v>
      </c>
    </row>
    <row r="75" spans="1:2" x14ac:dyDescent="0.25">
      <c r="A75" t="s">
        <v>95</v>
      </c>
      <c r="B75">
        <v>4</v>
      </c>
    </row>
    <row r="76" spans="1:2" x14ac:dyDescent="0.25">
      <c r="A76" t="s">
        <v>76</v>
      </c>
      <c r="B76">
        <v>4</v>
      </c>
    </row>
    <row r="77" spans="1:2" x14ac:dyDescent="0.25">
      <c r="A77" t="s">
        <v>73</v>
      </c>
      <c r="B77">
        <v>4</v>
      </c>
    </row>
    <row r="78" spans="1:2" x14ac:dyDescent="0.25">
      <c r="A78" t="s">
        <v>88</v>
      </c>
      <c r="B78">
        <v>4</v>
      </c>
    </row>
    <row r="79" spans="1:2" x14ac:dyDescent="0.25">
      <c r="A79" t="s">
        <v>126</v>
      </c>
      <c r="B79">
        <v>4</v>
      </c>
    </row>
    <row r="80" spans="1:2" x14ac:dyDescent="0.25">
      <c r="A80" t="s">
        <v>100</v>
      </c>
      <c r="B80">
        <v>3</v>
      </c>
    </row>
    <row r="81" spans="1:2" x14ac:dyDescent="0.25">
      <c r="A81" t="s">
        <v>85</v>
      </c>
      <c r="B81">
        <v>3</v>
      </c>
    </row>
    <row r="82" spans="1:2" x14ac:dyDescent="0.25">
      <c r="A82" t="s">
        <v>147</v>
      </c>
      <c r="B82">
        <v>3</v>
      </c>
    </row>
    <row r="83" spans="1:2" x14ac:dyDescent="0.25">
      <c r="A83" t="s">
        <v>44</v>
      </c>
      <c r="B83">
        <v>3</v>
      </c>
    </row>
    <row r="84" spans="1:2" x14ac:dyDescent="0.25">
      <c r="A84" t="s">
        <v>116</v>
      </c>
      <c r="B84">
        <v>3</v>
      </c>
    </row>
    <row r="85" spans="1:2" x14ac:dyDescent="0.25">
      <c r="A85" t="s">
        <v>132</v>
      </c>
      <c r="B85">
        <v>3</v>
      </c>
    </row>
    <row r="86" spans="1:2" x14ac:dyDescent="0.25">
      <c r="A86" t="s">
        <v>92</v>
      </c>
      <c r="B86">
        <v>3</v>
      </c>
    </row>
    <row r="87" spans="1:2" x14ac:dyDescent="0.25">
      <c r="A87" t="s">
        <v>49</v>
      </c>
      <c r="B87">
        <v>3</v>
      </c>
    </row>
    <row r="88" spans="1:2" x14ac:dyDescent="0.25">
      <c r="A88" t="s">
        <v>105</v>
      </c>
      <c r="B88">
        <v>2</v>
      </c>
    </row>
    <row r="89" spans="1:2" x14ac:dyDescent="0.25">
      <c r="A89" t="s">
        <v>153</v>
      </c>
      <c r="B89">
        <v>2</v>
      </c>
    </row>
    <row r="90" spans="1:2" x14ac:dyDescent="0.25">
      <c r="A90" t="s">
        <v>128</v>
      </c>
      <c r="B90">
        <v>2</v>
      </c>
    </row>
    <row r="91" spans="1:2" x14ac:dyDescent="0.25">
      <c r="A91" t="s">
        <v>63</v>
      </c>
      <c r="B91">
        <v>2</v>
      </c>
    </row>
    <row r="92" spans="1:2" x14ac:dyDescent="0.25">
      <c r="A92" t="s">
        <v>86</v>
      </c>
      <c r="B92">
        <v>2</v>
      </c>
    </row>
    <row r="93" spans="1:2" x14ac:dyDescent="0.25">
      <c r="A93" t="s">
        <v>64</v>
      </c>
      <c r="B93">
        <v>2</v>
      </c>
    </row>
    <row r="94" spans="1:2" x14ac:dyDescent="0.25">
      <c r="A94" t="s">
        <v>97</v>
      </c>
      <c r="B94">
        <v>2</v>
      </c>
    </row>
    <row r="95" spans="1:2" x14ac:dyDescent="0.25">
      <c r="A95" t="s">
        <v>80</v>
      </c>
      <c r="B95">
        <v>2</v>
      </c>
    </row>
    <row r="96" spans="1:2" x14ac:dyDescent="0.25">
      <c r="A96" t="s">
        <v>101</v>
      </c>
      <c r="B96">
        <v>1</v>
      </c>
    </row>
    <row r="97" spans="1:2" x14ac:dyDescent="0.25">
      <c r="A97" t="s">
        <v>134</v>
      </c>
      <c r="B97">
        <v>1</v>
      </c>
    </row>
    <row r="98" spans="1:2" x14ac:dyDescent="0.25">
      <c r="A98" t="s">
        <v>98</v>
      </c>
      <c r="B98">
        <v>1</v>
      </c>
    </row>
    <row r="99" spans="1:2" x14ac:dyDescent="0.25">
      <c r="A99" t="s">
        <v>127</v>
      </c>
      <c r="B99">
        <v>1</v>
      </c>
    </row>
    <row r="100" spans="1:2" x14ac:dyDescent="0.25">
      <c r="A100" t="s">
        <v>60</v>
      </c>
      <c r="B100">
        <v>1</v>
      </c>
    </row>
    <row r="101" spans="1:2" x14ac:dyDescent="0.25">
      <c r="A101" t="s">
        <v>89</v>
      </c>
      <c r="B101">
        <v>1</v>
      </c>
    </row>
    <row r="102" spans="1:2" x14ac:dyDescent="0.25">
      <c r="A102" t="s">
        <v>70</v>
      </c>
      <c r="B102">
        <v>1</v>
      </c>
    </row>
    <row r="103" spans="1:2" x14ac:dyDescent="0.25">
      <c r="A103" t="s">
        <v>111</v>
      </c>
      <c r="B103">
        <v>1</v>
      </c>
    </row>
    <row r="104" spans="1:2" x14ac:dyDescent="0.25">
      <c r="A104" t="s">
        <v>129</v>
      </c>
      <c r="B104">
        <v>1</v>
      </c>
    </row>
    <row r="105" spans="1:2" x14ac:dyDescent="0.25">
      <c r="A105" t="s">
        <v>136</v>
      </c>
      <c r="B105">
        <v>1</v>
      </c>
    </row>
    <row r="106" spans="1:2" x14ac:dyDescent="0.25">
      <c r="A106" t="s">
        <v>93</v>
      </c>
      <c r="B106">
        <v>1</v>
      </c>
    </row>
    <row r="107" spans="1:2" x14ac:dyDescent="0.25">
      <c r="A107" t="s">
        <v>154</v>
      </c>
      <c r="B107">
        <v>1</v>
      </c>
    </row>
    <row r="108" spans="1:2" x14ac:dyDescent="0.25">
      <c r="A108" t="s">
        <v>140</v>
      </c>
      <c r="B108">
        <v>1</v>
      </c>
    </row>
    <row r="109" spans="1:2" x14ac:dyDescent="0.25">
      <c r="A109" t="s">
        <v>143</v>
      </c>
      <c r="B109">
        <v>1</v>
      </c>
    </row>
    <row r="110" spans="1:2" x14ac:dyDescent="0.25">
      <c r="A110" t="s">
        <v>57</v>
      </c>
      <c r="B110">
        <v>1</v>
      </c>
    </row>
    <row r="111" spans="1:2" x14ac:dyDescent="0.25">
      <c r="A111" t="s">
        <v>78</v>
      </c>
      <c r="B111">
        <v>1</v>
      </c>
    </row>
    <row r="112" spans="1:2" x14ac:dyDescent="0.25">
      <c r="A112" t="s">
        <v>114</v>
      </c>
      <c r="B112">
        <v>1</v>
      </c>
    </row>
    <row r="113" spans="1:2" x14ac:dyDescent="0.25">
      <c r="A113" t="s">
        <v>71</v>
      </c>
      <c r="B113">
        <v>1</v>
      </c>
    </row>
    <row r="114" spans="1:2" x14ac:dyDescent="0.25">
      <c r="A114" t="s">
        <v>108</v>
      </c>
      <c r="B114">
        <v>1</v>
      </c>
    </row>
    <row r="115" spans="1:2" x14ac:dyDescent="0.25">
      <c r="A115" t="s">
        <v>107</v>
      </c>
      <c r="B115">
        <v>1</v>
      </c>
    </row>
    <row r="116" spans="1:2" x14ac:dyDescent="0.25">
      <c r="A116" t="s">
        <v>56</v>
      </c>
      <c r="B116">
        <v>1</v>
      </c>
    </row>
    <row r="117" spans="1:2" x14ac:dyDescent="0.25">
      <c r="A117" t="s">
        <v>123</v>
      </c>
      <c r="B117">
        <v>1</v>
      </c>
    </row>
    <row r="118" spans="1:2" x14ac:dyDescent="0.25">
      <c r="A118" t="s">
        <v>65</v>
      </c>
      <c r="B118">
        <v>1</v>
      </c>
    </row>
    <row r="119" spans="1:2" x14ac:dyDescent="0.25">
      <c r="A119" t="s">
        <v>45</v>
      </c>
      <c r="B119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135"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59</v>
      </c>
      <c r="B1">
        <v>3630</v>
      </c>
    </row>
    <row r="2" spans="1:2" x14ac:dyDescent="0.25">
      <c r="A2" t="s">
        <v>9</v>
      </c>
      <c r="B2">
        <v>945</v>
      </c>
    </row>
    <row r="3" spans="1:2" x14ac:dyDescent="0.25">
      <c r="A3" t="s">
        <v>0</v>
      </c>
      <c r="B3">
        <v>944</v>
      </c>
    </row>
    <row r="4" spans="1:2" x14ac:dyDescent="0.25">
      <c r="A4" t="s">
        <v>2</v>
      </c>
      <c r="B4">
        <v>801</v>
      </c>
    </row>
    <row r="5" spans="1:2" x14ac:dyDescent="0.25">
      <c r="A5" t="s">
        <v>69</v>
      </c>
      <c r="B5">
        <v>762</v>
      </c>
    </row>
    <row r="6" spans="1:2" x14ac:dyDescent="0.25">
      <c r="A6" t="s">
        <v>1</v>
      </c>
      <c r="B6">
        <v>718</v>
      </c>
    </row>
    <row r="7" spans="1:2" x14ac:dyDescent="0.25">
      <c r="A7" t="s">
        <v>4</v>
      </c>
      <c r="B7">
        <v>571</v>
      </c>
    </row>
    <row r="8" spans="1:2" x14ac:dyDescent="0.25">
      <c r="A8" t="s">
        <v>49</v>
      </c>
      <c r="B8">
        <v>569</v>
      </c>
    </row>
    <row r="9" spans="1:2" x14ac:dyDescent="0.25">
      <c r="A9" t="s">
        <v>29</v>
      </c>
      <c r="B9">
        <v>556</v>
      </c>
    </row>
    <row r="10" spans="1:2" x14ac:dyDescent="0.25">
      <c r="A10" t="s">
        <v>5</v>
      </c>
      <c r="B10">
        <v>535</v>
      </c>
    </row>
    <row r="11" spans="1:2" x14ac:dyDescent="0.25">
      <c r="A11" t="s">
        <v>21</v>
      </c>
      <c r="B11">
        <v>514</v>
      </c>
    </row>
    <row r="12" spans="1:2" x14ac:dyDescent="0.25">
      <c r="A12" t="s">
        <v>8</v>
      </c>
      <c r="B12">
        <v>405</v>
      </c>
    </row>
    <row r="13" spans="1:2" x14ac:dyDescent="0.25">
      <c r="A13" t="s">
        <v>18</v>
      </c>
      <c r="B13">
        <v>333</v>
      </c>
    </row>
    <row r="14" spans="1:2" x14ac:dyDescent="0.25">
      <c r="A14" t="s">
        <v>152</v>
      </c>
      <c r="B14">
        <v>320</v>
      </c>
    </row>
    <row r="15" spans="1:2" x14ac:dyDescent="0.25">
      <c r="A15" t="s">
        <v>7</v>
      </c>
      <c r="B15">
        <v>286</v>
      </c>
    </row>
    <row r="16" spans="1:2" x14ac:dyDescent="0.25">
      <c r="A16" t="s">
        <v>51</v>
      </c>
      <c r="B16">
        <v>264</v>
      </c>
    </row>
    <row r="17" spans="1:2" x14ac:dyDescent="0.25">
      <c r="A17" t="s">
        <v>10</v>
      </c>
      <c r="B17">
        <v>231</v>
      </c>
    </row>
    <row r="18" spans="1:2" x14ac:dyDescent="0.25">
      <c r="A18" t="s">
        <v>12</v>
      </c>
      <c r="B18">
        <v>223</v>
      </c>
    </row>
    <row r="19" spans="1:2" x14ac:dyDescent="0.25">
      <c r="A19" t="s">
        <v>24</v>
      </c>
      <c r="B19">
        <v>206</v>
      </c>
    </row>
    <row r="20" spans="1:2" x14ac:dyDescent="0.25">
      <c r="A20" t="s">
        <v>144</v>
      </c>
      <c r="B20">
        <v>203</v>
      </c>
    </row>
    <row r="21" spans="1:2" x14ac:dyDescent="0.25">
      <c r="A21" t="s">
        <v>11</v>
      </c>
      <c r="B21">
        <v>199</v>
      </c>
    </row>
    <row r="22" spans="1:2" x14ac:dyDescent="0.25">
      <c r="A22" t="s">
        <v>14</v>
      </c>
      <c r="B22">
        <v>197</v>
      </c>
    </row>
    <row r="23" spans="1:2" x14ac:dyDescent="0.25">
      <c r="A23" t="s">
        <v>16</v>
      </c>
      <c r="B23">
        <v>186</v>
      </c>
    </row>
    <row r="24" spans="1:2" x14ac:dyDescent="0.25">
      <c r="A24" t="s">
        <v>17</v>
      </c>
      <c r="B24">
        <v>177</v>
      </c>
    </row>
    <row r="25" spans="1:2" x14ac:dyDescent="0.25">
      <c r="A25" t="s">
        <v>27</v>
      </c>
      <c r="B25">
        <v>172</v>
      </c>
    </row>
    <row r="26" spans="1:2" x14ac:dyDescent="0.25">
      <c r="A26" t="s">
        <v>37</v>
      </c>
      <c r="B26">
        <v>171</v>
      </c>
    </row>
    <row r="27" spans="1:2" x14ac:dyDescent="0.25">
      <c r="A27" t="s">
        <v>70</v>
      </c>
      <c r="B27">
        <v>168</v>
      </c>
    </row>
    <row r="28" spans="1:2" x14ac:dyDescent="0.25">
      <c r="A28" t="s">
        <v>94</v>
      </c>
      <c r="B28">
        <v>161</v>
      </c>
    </row>
    <row r="29" spans="1:2" x14ac:dyDescent="0.25">
      <c r="A29" t="s">
        <v>64</v>
      </c>
      <c r="B29">
        <v>142</v>
      </c>
    </row>
    <row r="30" spans="1:2" x14ac:dyDescent="0.25">
      <c r="A30" t="s">
        <v>3</v>
      </c>
      <c r="B30">
        <v>137</v>
      </c>
    </row>
    <row r="31" spans="1:2" x14ac:dyDescent="0.25">
      <c r="A31" t="s">
        <v>43</v>
      </c>
      <c r="B31">
        <v>133</v>
      </c>
    </row>
    <row r="32" spans="1:2" x14ac:dyDescent="0.25">
      <c r="A32" t="s">
        <v>23</v>
      </c>
      <c r="B32">
        <v>130</v>
      </c>
    </row>
    <row r="33" spans="1:2" x14ac:dyDescent="0.25">
      <c r="A33" t="s">
        <v>28</v>
      </c>
      <c r="B33">
        <v>128</v>
      </c>
    </row>
    <row r="34" spans="1:2" x14ac:dyDescent="0.25">
      <c r="A34" t="s">
        <v>6</v>
      </c>
      <c r="B34">
        <v>125</v>
      </c>
    </row>
    <row r="35" spans="1:2" x14ac:dyDescent="0.25">
      <c r="A35" t="s">
        <v>41</v>
      </c>
      <c r="B35">
        <v>123</v>
      </c>
    </row>
    <row r="36" spans="1:2" x14ac:dyDescent="0.25">
      <c r="A36" t="s">
        <v>52</v>
      </c>
      <c r="B36">
        <v>121</v>
      </c>
    </row>
    <row r="37" spans="1:2" x14ac:dyDescent="0.25">
      <c r="A37" t="s">
        <v>25</v>
      </c>
      <c r="B37">
        <v>118</v>
      </c>
    </row>
    <row r="38" spans="1:2" x14ac:dyDescent="0.25">
      <c r="A38" t="s">
        <v>122</v>
      </c>
      <c r="B38">
        <v>116</v>
      </c>
    </row>
    <row r="39" spans="1:2" x14ac:dyDescent="0.25">
      <c r="A39" t="s">
        <v>54</v>
      </c>
      <c r="B39">
        <v>115</v>
      </c>
    </row>
    <row r="40" spans="1:2" x14ac:dyDescent="0.25">
      <c r="A40" t="s">
        <v>40</v>
      </c>
      <c r="B40">
        <v>114</v>
      </c>
    </row>
    <row r="41" spans="1:2" x14ac:dyDescent="0.25">
      <c r="A41" t="s">
        <v>20</v>
      </c>
      <c r="B41">
        <v>112</v>
      </c>
    </row>
    <row r="42" spans="1:2" x14ac:dyDescent="0.25">
      <c r="A42" t="s">
        <v>34</v>
      </c>
      <c r="B42">
        <v>111</v>
      </c>
    </row>
    <row r="43" spans="1:2" x14ac:dyDescent="0.25">
      <c r="A43" t="s">
        <v>56</v>
      </c>
      <c r="B43">
        <v>110</v>
      </c>
    </row>
    <row r="44" spans="1:2" x14ac:dyDescent="0.25">
      <c r="A44" t="s">
        <v>47</v>
      </c>
      <c r="B44">
        <v>104</v>
      </c>
    </row>
    <row r="45" spans="1:2" x14ac:dyDescent="0.25">
      <c r="A45" t="s">
        <v>19</v>
      </c>
      <c r="B45">
        <v>103</v>
      </c>
    </row>
    <row r="46" spans="1:2" x14ac:dyDescent="0.25">
      <c r="A46" t="s">
        <v>46</v>
      </c>
      <c r="B46">
        <v>101</v>
      </c>
    </row>
    <row r="47" spans="1:2" x14ac:dyDescent="0.25">
      <c r="A47" t="s">
        <v>117</v>
      </c>
      <c r="B47">
        <v>101</v>
      </c>
    </row>
    <row r="48" spans="1:2" x14ac:dyDescent="0.25">
      <c r="A48" t="s">
        <v>22</v>
      </c>
      <c r="B48">
        <v>100</v>
      </c>
    </row>
    <row r="49" spans="1:2" x14ac:dyDescent="0.25">
      <c r="A49" t="s">
        <v>13</v>
      </c>
      <c r="B49">
        <v>98</v>
      </c>
    </row>
    <row r="50" spans="1:2" x14ac:dyDescent="0.25">
      <c r="A50" t="s">
        <v>36</v>
      </c>
      <c r="B50">
        <v>95</v>
      </c>
    </row>
    <row r="51" spans="1:2" x14ac:dyDescent="0.25">
      <c r="A51" t="s">
        <v>31</v>
      </c>
      <c r="B51">
        <v>90</v>
      </c>
    </row>
    <row r="52" spans="1:2" x14ac:dyDescent="0.25">
      <c r="A52" t="s">
        <v>60</v>
      </c>
      <c r="B52">
        <v>90</v>
      </c>
    </row>
    <row r="53" spans="1:2" x14ac:dyDescent="0.25">
      <c r="A53" t="s">
        <v>42</v>
      </c>
      <c r="B53">
        <v>89</v>
      </c>
    </row>
    <row r="54" spans="1:2" x14ac:dyDescent="0.25">
      <c r="A54" t="s">
        <v>30</v>
      </c>
      <c r="B54">
        <v>84</v>
      </c>
    </row>
    <row r="55" spans="1:2" x14ac:dyDescent="0.25">
      <c r="A55" t="s">
        <v>72</v>
      </c>
      <c r="B55">
        <v>82</v>
      </c>
    </row>
    <row r="56" spans="1:2" x14ac:dyDescent="0.25">
      <c r="A56" t="s">
        <v>88</v>
      </c>
      <c r="B56">
        <v>82</v>
      </c>
    </row>
    <row r="57" spans="1:2" x14ac:dyDescent="0.25">
      <c r="A57" t="s">
        <v>33</v>
      </c>
      <c r="B57">
        <v>80</v>
      </c>
    </row>
    <row r="58" spans="1:2" x14ac:dyDescent="0.25">
      <c r="A58" t="s">
        <v>50</v>
      </c>
      <c r="B58">
        <v>79</v>
      </c>
    </row>
    <row r="59" spans="1:2" x14ac:dyDescent="0.25">
      <c r="A59" t="s">
        <v>15</v>
      </c>
      <c r="B59">
        <v>76</v>
      </c>
    </row>
    <row r="60" spans="1:2" x14ac:dyDescent="0.25">
      <c r="A60" t="s">
        <v>58</v>
      </c>
      <c r="B60">
        <v>75</v>
      </c>
    </row>
    <row r="61" spans="1:2" x14ac:dyDescent="0.25">
      <c r="A61" t="s">
        <v>147</v>
      </c>
      <c r="B61">
        <v>75</v>
      </c>
    </row>
    <row r="62" spans="1:2" x14ac:dyDescent="0.25">
      <c r="A62" t="s">
        <v>38</v>
      </c>
      <c r="B62">
        <v>74</v>
      </c>
    </row>
    <row r="63" spans="1:2" x14ac:dyDescent="0.25">
      <c r="A63" t="s">
        <v>44</v>
      </c>
      <c r="B63">
        <v>74</v>
      </c>
    </row>
    <row r="64" spans="1:2" x14ac:dyDescent="0.25">
      <c r="A64" t="s">
        <v>26</v>
      </c>
      <c r="B64">
        <v>73</v>
      </c>
    </row>
    <row r="65" spans="1:2" x14ac:dyDescent="0.25">
      <c r="A65" t="s">
        <v>65</v>
      </c>
      <c r="B65">
        <v>72</v>
      </c>
    </row>
    <row r="66" spans="1:2" x14ac:dyDescent="0.25">
      <c r="A66" t="s">
        <v>32</v>
      </c>
      <c r="B66">
        <v>68</v>
      </c>
    </row>
    <row r="67" spans="1:2" x14ac:dyDescent="0.25">
      <c r="A67" t="s">
        <v>87</v>
      </c>
      <c r="B67">
        <v>67</v>
      </c>
    </row>
    <row r="68" spans="1:2" x14ac:dyDescent="0.25">
      <c r="A68" t="s">
        <v>61</v>
      </c>
      <c r="B68">
        <v>60</v>
      </c>
    </row>
    <row r="69" spans="1:2" x14ac:dyDescent="0.25">
      <c r="A69" t="s">
        <v>39</v>
      </c>
      <c r="B69">
        <v>59</v>
      </c>
    </row>
    <row r="70" spans="1:2" x14ac:dyDescent="0.25">
      <c r="A70" t="s">
        <v>132</v>
      </c>
      <c r="B70">
        <v>58</v>
      </c>
    </row>
    <row r="71" spans="1:2" x14ac:dyDescent="0.25">
      <c r="A71" t="s">
        <v>57</v>
      </c>
      <c r="B71">
        <v>57</v>
      </c>
    </row>
    <row r="72" spans="1:2" x14ac:dyDescent="0.25">
      <c r="A72" t="s">
        <v>84</v>
      </c>
      <c r="B72">
        <v>57</v>
      </c>
    </row>
    <row r="73" spans="1:2" x14ac:dyDescent="0.25">
      <c r="A73" t="s">
        <v>66</v>
      </c>
      <c r="B73">
        <v>54</v>
      </c>
    </row>
    <row r="74" spans="1:2" x14ac:dyDescent="0.25">
      <c r="A74" t="s">
        <v>48</v>
      </c>
      <c r="B74">
        <v>52</v>
      </c>
    </row>
    <row r="75" spans="1:2" x14ac:dyDescent="0.25">
      <c r="A75" t="s">
        <v>53</v>
      </c>
      <c r="B75">
        <v>49</v>
      </c>
    </row>
    <row r="76" spans="1:2" x14ac:dyDescent="0.25">
      <c r="A76" t="s">
        <v>85</v>
      </c>
      <c r="B76">
        <v>47</v>
      </c>
    </row>
    <row r="77" spans="1:2" x14ac:dyDescent="0.25">
      <c r="A77" t="s">
        <v>62</v>
      </c>
      <c r="B77">
        <v>45</v>
      </c>
    </row>
    <row r="78" spans="1:2" x14ac:dyDescent="0.25">
      <c r="A78" t="s">
        <v>82</v>
      </c>
      <c r="B78">
        <v>44</v>
      </c>
    </row>
    <row r="79" spans="1:2" x14ac:dyDescent="0.25">
      <c r="A79" t="s">
        <v>73</v>
      </c>
      <c r="B79">
        <v>42</v>
      </c>
    </row>
    <row r="80" spans="1:2" x14ac:dyDescent="0.25">
      <c r="A80" t="s">
        <v>113</v>
      </c>
      <c r="B80">
        <v>41</v>
      </c>
    </row>
    <row r="81" spans="1:2" x14ac:dyDescent="0.25">
      <c r="A81" t="s">
        <v>80</v>
      </c>
      <c r="B81">
        <v>41</v>
      </c>
    </row>
    <row r="82" spans="1:2" x14ac:dyDescent="0.25">
      <c r="A82" t="s">
        <v>90</v>
      </c>
      <c r="B82">
        <v>40</v>
      </c>
    </row>
    <row r="83" spans="1:2" x14ac:dyDescent="0.25">
      <c r="A83" t="s">
        <v>55</v>
      </c>
      <c r="B83">
        <v>40</v>
      </c>
    </row>
    <row r="84" spans="1:2" x14ac:dyDescent="0.25">
      <c r="A84" t="s">
        <v>35</v>
      </c>
      <c r="B84">
        <v>39</v>
      </c>
    </row>
    <row r="85" spans="1:2" x14ac:dyDescent="0.25">
      <c r="A85" t="s">
        <v>81</v>
      </c>
      <c r="B85">
        <v>38</v>
      </c>
    </row>
    <row r="86" spans="1:2" x14ac:dyDescent="0.25">
      <c r="A86" t="s">
        <v>115</v>
      </c>
      <c r="B86">
        <v>37</v>
      </c>
    </row>
    <row r="87" spans="1:2" x14ac:dyDescent="0.25">
      <c r="A87" t="s">
        <v>45</v>
      </c>
      <c r="B87">
        <v>37</v>
      </c>
    </row>
    <row r="88" spans="1:2" x14ac:dyDescent="0.25">
      <c r="A88" t="s">
        <v>103</v>
      </c>
      <c r="B88">
        <v>36</v>
      </c>
    </row>
    <row r="89" spans="1:2" x14ac:dyDescent="0.25">
      <c r="A89" t="s">
        <v>98</v>
      </c>
      <c r="B89">
        <v>35</v>
      </c>
    </row>
    <row r="90" spans="1:2" x14ac:dyDescent="0.25">
      <c r="A90" t="s">
        <v>63</v>
      </c>
      <c r="B90">
        <v>35</v>
      </c>
    </row>
    <row r="91" spans="1:2" x14ac:dyDescent="0.25">
      <c r="A91" t="s">
        <v>75</v>
      </c>
      <c r="B91">
        <v>31</v>
      </c>
    </row>
    <row r="92" spans="1:2" x14ac:dyDescent="0.25">
      <c r="A92" t="s">
        <v>126</v>
      </c>
      <c r="B92">
        <v>30</v>
      </c>
    </row>
    <row r="93" spans="1:2" x14ac:dyDescent="0.25">
      <c r="A93" t="s">
        <v>76</v>
      </c>
      <c r="B93">
        <v>30</v>
      </c>
    </row>
    <row r="94" spans="1:2" x14ac:dyDescent="0.25">
      <c r="A94" t="s">
        <v>141</v>
      </c>
      <c r="B94">
        <v>29</v>
      </c>
    </row>
    <row r="95" spans="1:2" x14ac:dyDescent="0.25">
      <c r="A95" t="s">
        <v>158</v>
      </c>
      <c r="B95">
        <v>29</v>
      </c>
    </row>
    <row r="96" spans="1:2" x14ac:dyDescent="0.25">
      <c r="A96" t="s">
        <v>74</v>
      </c>
      <c r="B96">
        <v>28</v>
      </c>
    </row>
    <row r="97" spans="1:2" x14ac:dyDescent="0.25">
      <c r="A97" t="s">
        <v>112</v>
      </c>
      <c r="B97">
        <v>27</v>
      </c>
    </row>
    <row r="98" spans="1:2" x14ac:dyDescent="0.25">
      <c r="A98" t="s">
        <v>142</v>
      </c>
      <c r="B98">
        <v>26</v>
      </c>
    </row>
    <row r="99" spans="1:2" x14ac:dyDescent="0.25">
      <c r="A99" t="s">
        <v>101</v>
      </c>
      <c r="B99">
        <v>25</v>
      </c>
    </row>
    <row r="100" spans="1:2" x14ac:dyDescent="0.25">
      <c r="A100" t="s">
        <v>71</v>
      </c>
      <c r="B100">
        <v>25</v>
      </c>
    </row>
    <row r="101" spans="1:2" x14ac:dyDescent="0.25">
      <c r="A101" t="s">
        <v>140</v>
      </c>
      <c r="B101">
        <v>24</v>
      </c>
    </row>
    <row r="102" spans="1:2" x14ac:dyDescent="0.25">
      <c r="A102" t="s">
        <v>79</v>
      </c>
      <c r="B102">
        <v>24</v>
      </c>
    </row>
    <row r="103" spans="1:2" x14ac:dyDescent="0.25">
      <c r="A103" t="s">
        <v>97</v>
      </c>
      <c r="B103">
        <v>24</v>
      </c>
    </row>
    <row r="104" spans="1:2" x14ac:dyDescent="0.25">
      <c r="A104" t="s">
        <v>111</v>
      </c>
      <c r="B104">
        <v>23</v>
      </c>
    </row>
    <row r="105" spans="1:2" x14ac:dyDescent="0.25">
      <c r="A105" t="s">
        <v>92</v>
      </c>
      <c r="B105">
        <v>21</v>
      </c>
    </row>
    <row r="106" spans="1:2" x14ac:dyDescent="0.25">
      <c r="A106" t="s">
        <v>105</v>
      </c>
      <c r="B106">
        <v>21</v>
      </c>
    </row>
    <row r="107" spans="1:2" x14ac:dyDescent="0.25">
      <c r="A107" t="s">
        <v>118</v>
      </c>
      <c r="B107">
        <v>20</v>
      </c>
    </row>
    <row r="108" spans="1:2" x14ac:dyDescent="0.25">
      <c r="A108" t="s">
        <v>68</v>
      </c>
      <c r="B108">
        <v>20</v>
      </c>
    </row>
    <row r="109" spans="1:2" x14ac:dyDescent="0.25">
      <c r="A109" t="s">
        <v>159</v>
      </c>
      <c r="B109">
        <v>20</v>
      </c>
    </row>
    <row r="110" spans="1:2" x14ac:dyDescent="0.25">
      <c r="A110" t="s">
        <v>99</v>
      </c>
      <c r="B110">
        <v>20</v>
      </c>
    </row>
    <row r="111" spans="1:2" x14ac:dyDescent="0.25">
      <c r="A111" t="s">
        <v>78</v>
      </c>
      <c r="B111">
        <v>19</v>
      </c>
    </row>
    <row r="112" spans="1:2" x14ac:dyDescent="0.25">
      <c r="A112" t="s">
        <v>107</v>
      </c>
      <c r="B112">
        <v>19</v>
      </c>
    </row>
    <row r="113" spans="1:2" x14ac:dyDescent="0.25">
      <c r="A113" t="s">
        <v>95</v>
      </c>
      <c r="B113">
        <v>18</v>
      </c>
    </row>
    <row r="114" spans="1:2" x14ac:dyDescent="0.25">
      <c r="A114" t="s">
        <v>124</v>
      </c>
      <c r="B114">
        <v>18</v>
      </c>
    </row>
    <row r="115" spans="1:2" x14ac:dyDescent="0.25">
      <c r="A115" t="s">
        <v>119</v>
      </c>
      <c r="B115">
        <v>18</v>
      </c>
    </row>
    <row r="116" spans="1:2" x14ac:dyDescent="0.25">
      <c r="A116" t="s">
        <v>148</v>
      </c>
      <c r="B116">
        <v>17</v>
      </c>
    </row>
    <row r="117" spans="1:2" x14ac:dyDescent="0.25">
      <c r="A117" t="s">
        <v>120</v>
      </c>
      <c r="B117">
        <v>17</v>
      </c>
    </row>
    <row r="118" spans="1:2" x14ac:dyDescent="0.25">
      <c r="A118" t="s">
        <v>109</v>
      </c>
      <c r="B118">
        <v>17</v>
      </c>
    </row>
    <row r="119" spans="1:2" x14ac:dyDescent="0.25">
      <c r="A119" t="s">
        <v>143</v>
      </c>
      <c r="B119">
        <v>17</v>
      </c>
    </row>
    <row r="120" spans="1:2" x14ac:dyDescent="0.25">
      <c r="A120" t="s">
        <v>96</v>
      </c>
      <c r="B120">
        <v>16</v>
      </c>
    </row>
    <row r="121" spans="1:2" x14ac:dyDescent="0.25">
      <c r="A121" t="s">
        <v>93</v>
      </c>
      <c r="B121">
        <v>15</v>
      </c>
    </row>
    <row r="122" spans="1:2" x14ac:dyDescent="0.25">
      <c r="A122" t="s">
        <v>100</v>
      </c>
      <c r="B122">
        <v>14</v>
      </c>
    </row>
    <row r="123" spans="1:2" x14ac:dyDescent="0.25">
      <c r="A123" t="s">
        <v>153</v>
      </c>
      <c r="B123">
        <v>14</v>
      </c>
    </row>
    <row r="124" spans="1:2" x14ac:dyDescent="0.25">
      <c r="A124" t="s">
        <v>138</v>
      </c>
      <c r="B124">
        <v>14</v>
      </c>
    </row>
    <row r="125" spans="1:2" x14ac:dyDescent="0.25">
      <c r="A125" t="s">
        <v>89</v>
      </c>
      <c r="B125">
        <v>14</v>
      </c>
    </row>
    <row r="126" spans="1:2" x14ac:dyDescent="0.25">
      <c r="A126" t="s">
        <v>137</v>
      </c>
      <c r="B126">
        <v>14</v>
      </c>
    </row>
    <row r="127" spans="1:2" x14ac:dyDescent="0.25">
      <c r="A127" t="s">
        <v>83</v>
      </c>
      <c r="B127">
        <v>13</v>
      </c>
    </row>
    <row r="128" spans="1:2" x14ac:dyDescent="0.25">
      <c r="A128" t="s">
        <v>128</v>
      </c>
      <c r="B128">
        <v>13</v>
      </c>
    </row>
    <row r="129" spans="1:2" x14ac:dyDescent="0.25">
      <c r="A129" t="s">
        <v>125</v>
      </c>
      <c r="B129">
        <v>13</v>
      </c>
    </row>
    <row r="130" spans="1:2" x14ac:dyDescent="0.25">
      <c r="A130" t="s">
        <v>160</v>
      </c>
      <c r="B130">
        <v>12</v>
      </c>
    </row>
    <row r="131" spans="1:2" x14ac:dyDescent="0.25">
      <c r="A131" t="s">
        <v>102</v>
      </c>
      <c r="B131">
        <v>12</v>
      </c>
    </row>
    <row r="132" spans="1:2" x14ac:dyDescent="0.25">
      <c r="A132" t="s">
        <v>77</v>
      </c>
      <c r="B132">
        <v>12</v>
      </c>
    </row>
    <row r="133" spans="1:2" x14ac:dyDescent="0.25">
      <c r="A133" t="s">
        <v>86</v>
      </c>
      <c r="B133">
        <v>12</v>
      </c>
    </row>
    <row r="134" spans="1:2" x14ac:dyDescent="0.25">
      <c r="A134" t="s">
        <v>151</v>
      </c>
      <c r="B134">
        <v>12</v>
      </c>
    </row>
    <row r="135" spans="1:2" x14ac:dyDescent="0.25">
      <c r="A135" t="s">
        <v>123</v>
      </c>
      <c r="B135">
        <v>12</v>
      </c>
    </row>
    <row r="136" spans="1:2" x14ac:dyDescent="0.25">
      <c r="A136" t="s">
        <v>136</v>
      </c>
      <c r="B136">
        <v>11</v>
      </c>
    </row>
    <row r="137" spans="1:2" x14ac:dyDescent="0.25">
      <c r="A137" t="s">
        <v>139</v>
      </c>
      <c r="B137">
        <v>10</v>
      </c>
    </row>
    <row r="138" spans="1:2" x14ac:dyDescent="0.25">
      <c r="A138" t="s">
        <v>108</v>
      </c>
      <c r="B138">
        <v>10</v>
      </c>
    </row>
    <row r="139" spans="1:2" x14ac:dyDescent="0.25">
      <c r="A139" t="s">
        <v>121</v>
      </c>
      <c r="B139">
        <v>9</v>
      </c>
    </row>
    <row r="140" spans="1:2" x14ac:dyDescent="0.25">
      <c r="A140" t="s">
        <v>130</v>
      </c>
      <c r="B140">
        <v>9</v>
      </c>
    </row>
    <row r="141" spans="1:2" x14ac:dyDescent="0.25">
      <c r="A141" t="s">
        <v>129</v>
      </c>
      <c r="B141">
        <v>8</v>
      </c>
    </row>
    <row r="142" spans="1:2" x14ac:dyDescent="0.25">
      <c r="A142" t="s">
        <v>150</v>
      </c>
      <c r="B142">
        <v>8</v>
      </c>
    </row>
    <row r="143" spans="1:2" x14ac:dyDescent="0.25">
      <c r="A143" t="s">
        <v>161</v>
      </c>
      <c r="B143">
        <v>8</v>
      </c>
    </row>
    <row r="144" spans="1:2" x14ac:dyDescent="0.25">
      <c r="A144" t="s">
        <v>104</v>
      </c>
      <c r="B144">
        <v>8</v>
      </c>
    </row>
    <row r="145" spans="1:2" x14ac:dyDescent="0.25">
      <c r="A145" t="s">
        <v>162</v>
      </c>
      <c r="B145">
        <v>8</v>
      </c>
    </row>
    <row r="146" spans="1:2" x14ac:dyDescent="0.25">
      <c r="A146" t="s">
        <v>91</v>
      </c>
      <c r="B146">
        <v>7</v>
      </c>
    </row>
    <row r="147" spans="1:2" x14ac:dyDescent="0.25">
      <c r="A147" t="s">
        <v>163</v>
      </c>
      <c r="B147">
        <v>7</v>
      </c>
    </row>
    <row r="148" spans="1:2" x14ac:dyDescent="0.25">
      <c r="A148" t="s">
        <v>127</v>
      </c>
      <c r="B148">
        <v>7</v>
      </c>
    </row>
    <row r="149" spans="1:2" x14ac:dyDescent="0.25">
      <c r="A149" t="s">
        <v>154</v>
      </c>
      <c r="B149">
        <v>7</v>
      </c>
    </row>
    <row r="150" spans="1:2" x14ac:dyDescent="0.25">
      <c r="A150" t="s">
        <v>149</v>
      </c>
      <c r="B150">
        <v>6</v>
      </c>
    </row>
    <row r="151" spans="1:2" x14ac:dyDescent="0.25">
      <c r="A151" t="s">
        <v>164</v>
      </c>
      <c r="B151">
        <v>6</v>
      </c>
    </row>
    <row r="152" spans="1:2" x14ac:dyDescent="0.25">
      <c r="A152" t="s">
        <v>67</v>
      </c>
      <c r="B152">
        <v>6</v>
      </c>
    </row>
    <row r="153" spans="1:2" x14ac:dyDescent="0.25">
      <c r="A153" t="s">
        <v>135</v>
      </c>
      <c r="B153">
        <v>6</v>
      </c>
    </row>
    <row r="154" spans="1:2" x14ac:dyDescent="0.25">
      <c r="A154" t="s">
        <v>110</v>
      </c>
      <c r="B154">
        <v>6</v>
      </c>
    </row>
    <row r="155" spans="1:2" x14ac:dyDescent="0.25">
      <c r="A155" t="s">
        <v>116</v>
      </c>
      <c r="B155">
        <v>5</v>
      </c>
    </row>
    <row r="156" spans="1:2" x14ac:dyDescent="0.25">
      <c r="A156" t="s">
        <v>145</v>
      </c>
      <c r="B156">
        <v>5</v>
      </c>
    </row>
    <row r="157" spans="1:2" x14ac:dyDescent="0.25">
      <c r="A157" t="s">
        <v>133</v>
      </c>
      <c r="B157">
        <v>5</v>
      </c>
    </row>
    <row r="158" spans="1:2" x14ac:dyDescent="0.25">
      <c r="A158" t="s">
        <v>134</v>
      </c>
      <c r="B158">
        <v>5</v>
      </c>
    </row>
    <row r="159" spans="1:2" x14ac:dyDescent="0.25">
      <c r="A159" t="s">
        <v>114</v>
      </c>
      <c r="B159">
        <v>4</v>
      </c>
    </row>
    <row r="160" spans="1:2" x14ac:dyDescent="0.25">
      <c r="A160" t="s">
        <v>165</v>
      </c>
      <c r="B160">
        <v>4</v>
      </c>
    </row>
    <row r="161" spans="1:2" x14ac:dyDescent="0.25">
      <c r="A161" t="s">
        <v>166</v>
      </c>
      <c r="B161">
        <v>4</v>
      </c>
    </row>
    <row r="162" spans="1:2" x14ac:dyDescent="0.25">
      <c r="A162" t="s">
        <v>131</v>
      </c>
      <c r="B162">
        <v>4</v>
      </c>
    </row>
    <row r="163" spans="1:2" x14ac:dyDescent="0.25">
      <c r="A163" t="s">
        <v>106</v>
      </c>
      <c r="B163">
        <v>4</v>
      </c>
    </row>
    <row r="164" spans="1:2" x14ac:dyDescent="0.25">
      <c r="A164" t="s">
        <v>167</v>
      </c>
      <c r="B164">
        <v>2</v>
      </c>
    </row>
    <row r="165" spans="1:2" x14ac:dyDescent="0.25">
      <c r="A165" t="s">
        <v>146</v>
      </c>
      <c r="B165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"/>
  <sheetViews>
    <sheetView topLeftCell="A133" workbookViewId="0">
      <selection activeCell="D16" sqref="D16"/>
    </sheetView>
  </sheetViews>
  <sheetFormatPr baseColWidth="10" defaultRowHeight="15" x14ac:dyDescent="0.25"/>
  <cols>
    <col min="1" max="1" width="27.85546875" customWidth="1"/>
    <col min="2" max="2" width="18.28515625" customWidth="1"/>
  </cols>
  <sheetData>
    <row r="1" spans="1:2" x14ac:dyDescent="0.25">
      <c r="A1" t="s">
        <v>12</v>
      </c>
      <c r="B1">
        <v>3941</v>
      </c>
    </row>
    <row r="2" spans="1:2" x14ac:dyDescent="0.25">
      <c r="A2" t="s">
        <v>17</v>
      </c>
      <c r="B2">
        <v>2199</v>
      </c>
    </row>
    <row r="3" spans="1:2" x14ac:dyDescent="0.25">
      <c r="A3" t="s">
        <v>0</v>
      </c>
      <c r="B3">
        <v>1838</v>
      </c>
    </row>
    <row r="4" spans="1:2" x14ac:dyDescent="0.25">
      <c r="A4" t="s">
        <v>1</v>
      </c>
      <c r="B4">
        <v>1727</v>
      </c>
    </row>
    <row r="5" spans="1:2" x14ac:dyDescent="0.25">
      <c r="A5" t="s">
        <v>2</v>
      </c>
      <c r="B5">
        <v>1711</v>
      </c>
    </row>
    <row r="6" spans="1:2" x14ac:dyDescent="0.25">
      <c r="A6" t="s">
        <v>4</v>
      </c>
      <c r="B6">
        <v>967</v>
      </c>
    </row>
    <row r="7" spans="1:2" x14ac:dyDescent="0.25">
      <c r="A7" t="s">
        <v>8</v>
      </c>
      <c r="B7">
        <v>862</v>
      </c>
    </row>
    <row r="8" spans="1:2" x14ac:dyDescent="0.25">
      <c r="A8" t="s">
        <v>66</v>
      </c>
      <c r="B8">
        <v>836</v>
      </c>
    </row>
    <row r="9" spans="1:2" x14ac:dyDescent="0.25">
      <c r="A9" t="s">
        <v>7</v>
      </c>
      <c r="B9">
        <v>726</v>
      </c>
    </row>
    <row r="10" spans="1:2" x14ac:dyDescent="0.25">
      <c r="A10" t="s">
        <v>9</v>
      </c>
      <c r="B10">
        <v>668</v>
      </c>
    </row>
    <row r="11" spans="1:2" x14ac:dyDescent="0.25">
      <c r="A11" t="s">
        <v>58</v>
      </c>
      <c r="B11">
        <v>592</v>
      </c>
    </row>
    <row r="12" spans="1:2" x14ac:dyDescent="0.25">
      <c r="A12" t="s">
        <v>22</v>
      </c>
      <c r="B12">
        <v>529</v>
      </c>
    </row>
    <row r="13" spans="1:2" x14ac:dyDescent="0.25">
      <c r="A13" t="s">
        <v>5</v>
      </c>
      <c r="B13">
        <v>509</v>
      </c>
    </row>
    <row r="14" spans="1:2" x14ac:dyDescent="0.25">
      <c r="A14" t="s">
        <v>10</v>
      </c>
      <c r="B14">
        <v>495</v>
      </c>
    </row>
    <row r="15" spans="1:2" x14ac:dyDescent="0.25">
      <c r="A15" t="s">
        <v>15</v>
      </c>
      <c r="B15">
        <v>471</v>
      </c>
    </row>
    <row r="16" spans="1:2" x14ac:dyDescent="0.25">
      <c r="A16" t="s">
        <v>23</v>
      </c>
      <c r="B16">
        <v>440</v>
      </c>
    </row>
    <row r="17" spans="1:2" x14ac:dyDescent="0.25">
      <c r="A17" t="s">
        <v>27</v>
      </c>
      <c r="B17">
        <v>421</v>
      </c>
    </row>
    <row r="18" spans="1:2" x14ac:dyDescent="0.25">
      <c r="A18" t="s">
        <v>33</v>
      </c>
      <c r="B18">
        <v>407</v>
      </c>
    </row>
    <row r="19" spans="1:2" x14ac:dyDescent="0.25">
      <c r="A19" t="s">
        <v>14</v>
      </c>
      <c r="B19">
        <v>407</v>
      </c>
    </row>
    <row r="20" spans="1:2" x14ac:dyDescent="0.25">
      <c r="A20" t="s">
        <v>24</v>
      </c>
      <c r="B20">
        <v>363</v>
      </c>
    </row>
    <row r="21" spans="1:2" x14ac:dyDescent="0.25">
      <c r="A21" t="s">
        <v>16</v>
      </c>
      <c r="B21">
        <v>360</v>
      </c>
    </row>
    <row r="22" spans="1:2" x14ac:dyDescent="0.25">
      <c r="A22" t="s">
        <v>21</v>
      </c>
      <c r="B22">
        <v>313</v>
      </c>
    </row>
    <row r="23" spans="1:2" x14ac:dyDescent="0.25">
      <c r="A23" t="s">
        <v>28</v>
      </c>
      <c r="B23">
        <v>294</v>
      </c>
    </row>
    <row r="24" spans="1:2" x14ac:dyDescent="0.25">
      <c r="A24" t="s">
        <v>31</v>
      </c>
      <c r="B24">
        <v>271</v>
      </c>
    </row>
    <row r="25" spans="1:2" x14ac:dyDescent="0.25">
      <c r="A25" t="s">
        <v>42</v>
      </c>
      <c r="B25">
        <v>263</v>
      </c>
    </row>
    <row r="26" spans="1:2" x14ac:dyDescent="0.25">
      <c r="A26" t="s">
        <v>52</v>
      </c>
      <c r="B26">
        <v>257</v>
      </c>
    </row>
    <row r="27" spans="1:2" x14ac:dyDescent="0.25">
      <c r="A27" t="s">
        <v>41</v>
      </c>
      <c r="B27">
        <v>254</v>
      </c>
    </row>
    <row r="28" spans="1:2" x14ac:dyDescent="0.25">
      <c r="A28" t="s">
        <v>47</v>
      </c>
      <c r="B28">
        <v>239</v>
      </c>
    </row>
    <row r="29" spans="1:2" x14ac:dyDescent="0.25">
      <c r="A29" t="s">
        <v>18</v>
      </c>
      <c r="B29">
        <v>225</v>
      </c>
    </row>
    <row r="30" spans="1:2" x14ac:dyDescent="0.25">
      <c r="A30" t="s">
        <v>26</v>
      </c>
      <c r="B30">
        <v>215</v>
      </c>
    </row>
    <row r="31" spans="1:2" x14ac:dyDescent="0.25">
      <c r="A31" t="s">
        <v>32</v>
      </c>
      <c r="B31">
        <v>209</v>
      </c>
    </row>
    <row r="32" spans="1:2" x14ac:dyDescent="0.25">
      <c r="A32" t="s">
        <v>46</v>
      </c>
      <c r="B32">
        <v>197</v>
      </c>
    </row>
    <row r="33" spans="1:2" x14ac:dyDescent="0.25">
      <c r="A33" t="s">
        <v>69</v>
      </c>
      <c r="B33">
        <v>194</v>
      </c>
    </row>
    <row r="34" spans="1:2" x14ac:dyDescent="0.25">
      <c r="A34" t="s">
        <v>29</v>
      </c>
      <c r="B34">
        <v>192</v>
      </c>
    </row>
    <row r="35" spans="1:2" x14ac:dyDescent="0.25">
      <c r="A35" t="s">
        <v>13</v>
      </c>
      <c r="B35">
        <v>191</v>
      </c>
    </row>
    <row r="36" spans="1:2" x14ac:dyDescent="0.25">
      <c r="A36" t="s">
        <v>34</v>
      </c>
      <c r="B36">
        <v>189</v>
      </c>
    </row>
    <row r="37" spans="1:2" x14ac:dyDescent="0.25">
      <c r="A37" t="s">
        <v>6</v>
      </c>
      <c r="B37">
        <v>186</v>
      </c>
    </row>
    <row r="38" spans="1:2" x14ac:dyDescent="0.25">
      <c r="A38" t="s">
        <v>20</v>
      </c>
      <c r="B38">
        <v>177</v>
      </c>
    </row>
    <row r="39" spans="1:2" x14ac:dyDescent="0.25">
      <c r="A39" t="s">
        <v>54</v>
      </c>
      <c r="B39">
        <v>165</v>
      </c>
    </row>
    <row r="40" spans="1:2" x14ac:dyDescent="0.25">
      <c r="A40" t="s">
        <v>37</v>
      </c>
      <c r="B40">
        <v>159</v>
      </c>
    </row>
    <row r="41" spans="1:2" x14ac:dyDescent="0.25">
      <c r="A41" t="s">
        <v>53</v>
      </c>
      <c r="B41">
        <v>157</v>
      </c>
    </row>
    <row r="42" spans="1:2" x14ac:dyDescent="0.25">
      <c r="A42" t="s">
        <v>43</v>
      </c>
      <c r="B42">
        <v>151</v>
      </c>
    </row>
    <row r="43" spans="1:2" x14ac:dyDescent="0.25">
      <c r="A43" t="s">
        <v>3</v>
      </c>
      <c r="B43">
        <v>151</v>
      </c>
    </row>
    <row r="44" spans="1:2" x14ac:dyDescent="0.25">
      <c r="A44" t="s">
        <v>108</v>
      </c>
      <c r="B44">
        <v>149</v>
      </c>
    </row>
    <row r="45" spans="1:2" x14ac:dyDescent="0.25">
      <c r="A45" t="s">
        <v>19</v>
      </c>
      <c r="B45">
        <v>149</v>
      </c>
    </row>
    <row r="46" spans="1:2" x14ac:dyDescent="0.25">
      <c r="A46" t="s">
        <v>124</v>
      </c>
      <c r="B46">
        <v>147</v>
      </c>
    </row>
    <row r="47" spans="1:2" x14ac:dyDescent="0.25">
      <c r="A47" t="s">
        <v>51</v>
      </c>
      <c r="B47">
        <v>130</v>
      </c>
    </row>
    <row r="48" spans="1:2" x14ac:dyDescent="0.25">
      <c r="A48" t="s">
        <v>80</v>
      </c>
      <c r="B48">
        <v>128</v>
      </c>
    </row>
    <row r="49" spans="1:2" x14ac:dyDescent="0.25">
      <c r="A49" t="s">
        <v>50</v>
      </c>
      <c r="B49">
        <v>128</v>
      </c>
    </row>
    <row r="50" spans="1:2" x14ac:dyDescent="0.25">
      <c r="A50" t="s">
        <v>101</v>
      </c>
      <c r="B50">
        <v>125</v>
      </c>
    </row>
    <row r="51" spans="1:2" x14ac:dyDescent="0.25">
      <c r="A51" t="s">
        <v>76</v>
      </c>
      <c r="B51">
        <v>124</v>
      </c>
    </row>
    <row r="52" spans="1:2" x14ac:dyDescent="0.25">
      <c r="A52" t="s">
        <v>63</v>
      </c>
      <c r="B52">
        <v>122</v>
      </c>
    </row>
    <row r="53" spans="1:2" x14ac:dyDescent="0.25">
      <c r="A53" t="s">
        <v>59</v>
      </c>
      <c r="B53">
        <v>118</v>
      </c>
    </row>
    <row r="54" spans="1:2" x14ac:dyDescent="0.25">
      <c r="A54" t="s">
        <v>49</v>
      </c>
      <c r="B54">
        <v>115</v>
      </c>
    </row>
    <row r="55" spans="1:2" x14ac:dyDescent="0.25">
      <c r="A55" t="s">
        <v>153</v>
      </c>
      <c r="B55">
        <v>107</v>
      </c>
    </row>
    <row r="56" spans="1:2" x14ac:dyDescent="0.25">
      <c r="A56" t="s">
        <v>40</v>
      </c>
      <c r="B56">
        <v>105</v>
      </c>
    </row>
    <row r="57" spans="1:2" x14ac:dyDescent="0.25">
      <c r="A57" t="s">
        <v>30</v>
      </c>
      <c r="B57">
        <v>102</v>
      </c>
    </row>
    <row r="58" spans="1:2" x14ac:dyDescent="0.25">
      <c r="A58" t="s">
        <v>39</v>
      </c>
      <c r="B58">
        <v>101</v>
      </c>
    </row>
    <row r="59" spans="1:2" x14ac:dyDescent="0.25">
      <c r="A59" t="s">
        <v>61</v>
      </c>
      <c r="B59">
        <v>101</v>
      </c>
    </row>
    <row r="60" spans="1:2" x14ac:dyDescent="0.25">
      <c r="A60" t="s">
        <v>81</v>
      </c>
      <c r="B60">
        <v>95</v>
      </c>
    </row>
    <row r="61" spans="1:2" x14ac:dyDescent="0.25">
      <c r="A61" t="s">
        <v>116</v>
      </c>
      <c r="B61">
        <v>90</v>
      </c>
    </row>
    <row r="62" spans="1:2" x14ac:dyDescent="0.25">
      <c r="A62" t="s">
        <v>165</v>
      </c>
      <c r="B62">
        <v>87</v>
      </c>
    </row>
    <row r="63" spans="1:2" x14ac:dyDescent="0.25">
      <c r="A63" t="s">
        <v>147</v>
      </c>
      <c r="B63">
        <v>86</v>
      </c>
    </row>
    <row r="64" spans="1:2" x14ac:dyDescent="0.25">
      <c r="A64" t="s">
        <v>38</v>
      </c>
      <c r="B64">
        <v>85</v>
      </c>
    </row>
    <row r="65" spans="1:2" x14ac:dyDescent="0.25">
      <c r="A65" t="s">
        <v>48</v>
      </c>
      <c r="B65">
        <v>82</v>
      </c>
    </row>
    <row r="66" spans="1:2" x14ac:dyDescent="0.25">
      <c r="A66" t="s">
        <v>132</v>
      </c>
      <c r="B66">
        <v>82</v>
      </c>
    </row>
    <row r="67" spans="1:2" x14ac:dyDescent="0.25">
      <c r="A67" t="s">
        <v>36</v>
      </c>
      <c r="B67">
        <v>81</v>
      </c>
    </row>
    <row r="68" spans="1:2" x14ac:dyDescent="0.25">
      <c r="A68" t="s">
        <v>74</v>
      </c>
      <c r="B68">
        <v>80</v>
      </c>
    </row>
    <row r="69" spans="1:2" x14ac:dyDescent="0.25">
      <c r="A69" t="s">
        <v>68</v>
      </c>
      <c r="B69">
        <v>79</v>
      </c>
    </row>
    <row r="70" spans="1:2" x14ac:dyDescent="0.25">
      <c r="A70" t="s">
        <v>70</v>
      </c>
      <c r="B70">
        <v>78</v>
      </c>
    </row>
    <row r="71" spans="1:2" x14ac:dyDescent="0.25">
      <c r="A71" t="s">
        <v>35</v>
      </c>
      <c r="B71">
        <v>74</v>
      </c>
    </row>
    <row r="72" spans="1:2" x14ac:dyDescent="0.25">
      <c r="A72" t="s">
        <v>75</v>
      </c>
      <c r="B72">
        <v>73</v>
      </c>
    </row>
    <row r="73" spans="1:2" x14ac:dyDescent="0.25">
      <c r="A73" t="s">
        <v>126</v>
      </c>
      <c r="B73">
        <v>73</v>
      </c>
    </row>
    <row r="74" spans="1:2" x14ac:dyDescent="0.25">
      <c r="A74" t="s">
        <v>91</v>
      </c>
      <c r="B74">
        <v>72</v>
      </c>
    </row>
    <row r="75" spans="1:2" x14ac:dyDescent="0.25">
      <c r="A75" t="s">
        <v>98</v>
      </c>
      <c r="B75">
        <v>72</v>
      </c>
    </row>
    <row r="76" spans="1:2" x14ac:dyDescent="0.25">
      <c r="A76" t="s">
        <v>127</v>
      </c>
      <c r="B76">
        <v>71</v>
      </c>
    </row>
    <row r="77" spans="1:2" x14ac:dyDescent="0.25">
      <c r="A77" t="s">
        <v>11</v>
      </c>
      <c r="B77">
        <v>68</v>
      </c>
    </row>
    <row r="78" spans="1:2" x14ac:dyDescent="0.25">
      <c r="A78" t="s">
        <v>72</v>
      </c>
      <c r="B78">
        <v>68</v>
      </c>
    </row>
    <row r="79" spans="1:2" x14ac:dyDescent="0.25">
      <c r="A79" t="s">
        <v>105</v>
      </c>
      <c r="B79">
        <v>68</v>
      </c>
    </row>
    <row r="80" spans="1:2" x14ac:dyDescent="0.25">
      <c r="A80" t="s">
        <v>129</v>
      </c>
      <c r="B80">
        <v>68</v>
      </c>
    </row>
    <row r="81" spans="1:2" x14ac:dyDescent="0.25">
      <c r="A81" t="s">
        <v>73</v>
      </c>
      <c r="B81">
        <v>67</v>
      </c>
    </row>
    <row r="82" spans="1:2" x14ac:dyDescent="0.25">
      <c r="A82" t="s">
        <v>25</v>
      </c>
      <c r="B82">
        <v>65</v>
      </c>
    </row>
    <row r="83" spans="1:2" x14ac:dyDescent="0.25">
      <c r="A83" t="s">
        <v>62</v>
      </c>
      <c r="B83">
        <v>63</v>
      </c>
    </row>
    <row r="84" spans="1:2" x14ac:dyDescent="0.25">
      <c r="A84" t="s">
        <v>120</v>
      </c>
      <c r="B84">
        <v>62</v>
      </c>
    </row>
    <row r="85" spans="1:2" x14ac:dyDescent="0.25">
      <c r="A85" t="s">
        <v>64</v>
      </c>
      <c r="B85">
        <v>62</v>
      </c>
    </row>
    <row r="86" spans="1:2" x14ac:dyDescent="0.25">
      <c r="A86" t="s">
        <v>90</v>
      </c>
      <c r="B86">
        <v>60</v>
      </c>
    </row>
    <row r="87" spans="1:2" x14ac:dyDescent="0.25">
      <c r="A87" t="s">
        <v>55</v>
      </c>
      <c r="B87">
        <v>60</v>
      </c>
    </row>
    <row r="88" spans="1:2" x14ac:dyDescent="0.25">
      <c r="A88" t="s">
        <v>71</v>
      </c>
      <c r="B88">
        <v>59</v>
      </c>
    </row>
    <row r="89" spans="1:2" x14ac:dyDescent="0.25">
      <c r="A89" t="s">
        <v>67</v>
      </c>
      <c r="B89">
        <v>58</v>
      </c>
    </row>
    <row r="90" spans="1:2" x14ac:dyDescent="0.25">
      <c r="A90" t="s">
        <v>65</v>
      </c>
      <c r="B90">
        <v>58</v>
      </c>
    </row>
    <row r="91" spans="1:2" x14ac:dyDescent="0.25">
      <c r="A91" t="s">
        <v>122</v>
      </c>
      <c r="B91">
        <v>57</v>
      </c>
    </row>
    <row r="92" spans="1:2" x14ac:dyDescent="0.25">
      <c r="A92" t="s">
        <v>57</v>
      </c>
      <c r="B92">
        <v>56</v>
      </c>
    </row>
    <row r="93" spans="1:2" x14ac:dyDescent="0.25">
      <c r="A93" t="s">
        <v>93</v>
      </c>
      <c r="B93">
        <v>51</v>
      </c>
    </row>
    <row r="94" spans="1:2" x14ac:dyDescent="0.25">
      <c r="A94" t="s">
        <v>123</v>
      </c>
      <c r="B94">
        <v>50</v>
      </c>
    </row>
    <row r="95" spans="1:2" x14ac:dyDescent="0.25">
      <c r="A95" t="s">
        <v>150</v>
      </c>
      <c r="B95">
        <v>50</v>
      </c>
    </row>
    <row r="96" spans="1:2" x14ac:dyDescent="0.25">
      <c r="A96" t="s">
        <v>107</v>
      </c>
      <c r="B96">
        <v>47</v>
      </c>
    </row>
    <row r="97" spans="1:2" x14ac:dyDescent="0.25">
      <c r="A97" t="s">
        <v>103</v>
      </c>
      <c r="B97">
        <v>46</v>
      </c>
    </row>
    <row r="98" spans="1:2" x14ac:dyDescent="0.25">
      <c r="A98" t="s">
        <v>78</v>
      </c>
      <c r="B98">
        <v>46</v>
      </c>
    </row>
    <row r="99" spans="1:2" x14ac:dyDescent="0.25">
      <c r="A99" t="s">
        <v>154</v>
      </c>
      <c r="B99">
        <v>46</v>
      </c>
    </row>
    <row r="100" spans="1:2" x14ac:dyDescent="0.25">
      <c r="A100" t="s">
        <v>79</v>
      </c>
      <c r="B100">
        <v>44</v>
      </c>
    </row>
    <row r="101" spans="1:2" x14ac:dyDescent="0.25">
      <c r="A101" t="s">
        <v>44</v>
      </c>
      <c r="B101">
        <v>44</v>
      </c>
    </row>
    <row r="102" spans="1:2" x14ac:dyDescent="0.25">
      <c r="A102" t="s">
        <v>112</v>
      </c>
      <c r="B102">
        <v>42</v>
      </c>
    </row>
    <row r="103" spans="1:2" x14ac:dyDescent="0.25">
      <c r="A103" t="s">
        <v>85</v>
      </c>
      <c r="B103">
        <v>40</v>
      </c>
    </row>
    <row r="104" spans="1:2" x14ac:dyDescent="0.25">
      <c r="A104" t="s">
        <v>83</v>
      </c>
      <c r="B104">
        <v>38</v>
      </c>
    </row>
    <row r="105" spans="1:2" x14ac:dyDescent="0.25">
      <c r="A105" t="s">
        <v>86</v>
      </c>
      <c r="B105">
        <v>37</v>
      </c>
    </row>
    <row r="106" spans="1:2" x14ac:dyDescent="0.25">
      <c r="A106" t="s">
        <v>95</v>
      </c>
      <c r="B106">
        <v>36</v>
      </c>
    </row>
    <row r="107" spans="1:2" x14ac:dyDescent="0.25">
      <c r="A107" t="s">
        <v>56</v>
      </c>
      <c r="B107">
        <v>36</v>
      </c>
    </row>
    <row r="108" spans="1:2" x14ac:dyDescent="0.25">
      <c r="A108" t="s">
        <v>110</v>
      </c>
      <c r="B108">
        <v>34</v>
      </c>
    </row>
    <row r="109" spans="1:2" x14ac:dyDescent="0.25">
      <c r="A109" t="s">
        <v>117</v>
      </c>
      <c r="B109">
        <v>33</v>
      </c>
    </row>
    <row r="110" spans="1:2" x14ac:dyDescent="0.25">
      <c r="A110" t="s">
        <v>152</v>
      </c>
      <c r="B110">
        <v>32</v>
      </c>
    </row>
    <row r="111" spans="1:2" x14ac:dyDescent="0.25">
      <c r="A111" t="s">
        <v>45</v>
      </c>
      <c r="B111">
        <v>30</v>
      </c>
    </row>
    <row r="112" spans="1:2" x14ac:dyDescent="0.25">
      <c r="A112" t="s">
        <v>111</v>
      </c>
      <c r="B112">
        <v>30</v>
      </c>
    </row>
    <row r="113" spans="1:2" x14ac:dyDescent="0.25">
      <c r="A113" t="s">
        <v>84</v>
      </c>
      <c r="B113">
        <v>29</v>
      </c>
    </row>
    <row r="114" spans="1:2" x14ac:dyDescent="0.25">
      <c r="A114" t="s">
        <v>104</v>
      </c>
      <c r="B114">
        <v>28</v>
      </c>
    </row>
    <row r="115" spans="1:2" x14ac:dyDescent="0.25">
      <c r="A115" t="s">
        <v>115</v>
      </c>
      <c r="B115">
        <v>26</v>
      </c>
    </row>
    <row r="116" spans="1:2" x14ac:dyDescent="0.25">
      <c r="A116" t="s">
        <v>82</v>
      </c>
      <c r="B116">
        <v>26</v>
      </c>
    </row>
    <row r="117" spans="1:2" x14ac:dyDescent="0.25">
      <c r="A117" t="s">
        <v>119</v>
      </c>
      <c r="B117">
        <v>25</v>
      </c>
    </row>
    <row r="118" spans="1:2" x14ac:dyDescent="0.25">
      <c r="A118" t="s">
        <v>94</v>
      </c>
      <c r="B118">
        <v>24</v>
      </c>
    </row>
    <row r="119" spans="1:2" x14ac:dyDescent="0.25">
      <c r="A119" t="s">
        <v>92</v>
      </c>
      <c r="B119">
        <v>23</v>
      </c>
    </row>
    <row r="120" spans="1:2" x14ac:dyDescent="0.25">
      <c r="A120" t="s">
        <v>100</v>
      </c>
      <c r="B120">
        <v>22</v>
      </c>
    </row>
    <row r="121" spans="1:2" x14ac:dyDescent="0.25">
      <c r="A121" t="s">
        <v>99</v>
      </c>
      <c r="B121">
        <v>21</v>
      </c>
    </row>
    <row r="122" spans="1:2" x14ac:dyDescent="0.25">
      <c r="A122" t="s">
        <v>144</v>
      </c>
      <c r="B122">
        <v>20</v>
      </c>
    </row>
    <row r="123" spans="1:2" x14ac:dyDescent="0.25">
      <c r="A123" t="s">
        <v>162</v>
      </c>
      <c r="B123">
        <v>18</v>
      </c>
    </row>
    <row r="124" spans="1:2" x14ac:dyDescent="0.25">
      <c r="A124" t="s">
        <v>109</v>
      </c>
      <c r="B124">
        <v>17</v>
      </c>
    </row>
    <row r="125" spans="1:2" x14ac:dyDescent="0.25">
      <c r="A125" t="s">
        <v>113</v>
      </c>
      <c r="B125">
        <v>17</v>
      </c>
    </row>
    <row r="126" spans="1:2" x14ac:dyDescent="0.25">
      <c r="A126" t="s">
        <v>102</v>
      </c>
      <c r="B126">
        <v>16</v>
      </c>
    </row>
    <row r="127" spans="1:2" x14ac:dyDescent="0.25">
      <c r="A127" t="s">
        <v>134</v>
      </c>
      <c r="B127">
        <v>15</v>
      </c>
    </row>
    <row r="128" spans="1:2" x14ac:dyDescent="0.25">
      <c r="A128" t="s">
        <v>167</v>
      </c>
      <c r="B128">
        <v>15</v>
      </c>
    </row>
    <row r="129" spans="1:2" x14ac:dyDescent="0.25">
      <c r="A129" t="s">
        <v>89</v>
      </c>
      <c r="B129">
        <v>14</v>
      </c>
    </row>
    <row r="130" spans="1:2" x14ac:dyDescent="0.25">
      <c r="A130" t="s">
        <v>131</v>
      </c>
      <c r="B130">
        <v>13</v>
      </c>
    </row>
    <row r="131" spans="1:2" x14ac:dyDescent="0.25">
      <c r="A131" t="s">
        <v>77</v>
      </c>
      <c r="B131">
        <v>12</v>
      </c>
    </row>
    <row r="132" spans="1:2" x14ac:dyDescent="0.25">
      <c r="A132" t="s">
        <v>114</v>
      </c>
      <c r="B132">
        <v>12</v>
      </c>
    </row>
    <row r="133" spans="1:2" x14ac:dyDescent="0.25">
      <c r="A133" t="s">
        <v>136</v>
      </c>
      <c r="B133">
        <v>12</v>
      </c>
    </row>
    <row r="134" spans="1:2" x14ac:dyDescent="0.25">
      <c r="A134" t="s">
        <v>97</v>
      </c>
      <c r="B134">
        <v>12</v>
      </c>
    </row>
    <row r="135" spans="1:2" x14ac:dyDescent="0.25">
      <c r="A135" t="s">
        <v>143</v>
      </c>
      <c r="B135">
        <v>11</v>
      </c>
    </row>
    <row r="136" spans="1:2" x14ac:dyDescent="0.25">
      <c r="A136" t="s">
        <v>87</v>
      </c>
      <c r="B136">
        <v>11</v>
      </c>
    </row>
    <row r="137" spans="1:2" x14ac:dyDescent="0.25">
      <c r="A137" t="s">
        <v>60</v>
      </c>
      <c r="B137">
        <v>11</v>
      </c>
    </row>
    <row r="138" spans="1:2" x14ac:dyDescent="0.25">
      <c r="A138" t="s">
        <v>151</v>
      </c>
      <c r="B138">
        <v>11</v>
      </c>
    </row>
    <row r="139" spans="1:2" x14ac:dyDescent="0.25">
      <c r="A139" t="s">
        <v>139</v>
      </c>
      <c r="B139">
        <v>10</v>
      </c>
    </row>
    <row r="140" spans="1:2" x14ac:dyDescent="0.25">
      <c r="A140" t="s">
        <v>142</v>
      </c>
      <c r="B140">
        <v>10</v>
      </c>
    </row>
    <row r="141" spans="1:2" x14ac:dyDescent="0.25">
      <c r="A141" t="s">
        <v>96</v>
      </c>
      <c r="B141">
        <v>10</v>
      </c>
    </row>
    <row r="142" spans="1:2" x14ac:dyDescent="0.25">
      <c r="A142" t="s">
        <v>159</v>
      </c>
      <c r="B142">
        <v>10</v>
      </c>
    </row>
    <row r="143" spans="1:2" x14ac:dyDescent="0.25">
      <c r="A143" t="s">
        <v>118</v>
      </c>
      <c r="B143">
        <v>9</v>
      </c>
    </row>
    <row r="144" spans="1:2" x14ac:dyDescent="0.25">
      <c r="A144" t="s">
        <v>106</v>
      </c>
      <c r="B144">
        <v>9</v>
      </c>
    </row>
    <row r="145" spans="1:2" x14ac:dyDescent="0.25">
      <c r="A145" t="s">
        <v>140</v>
      </c>
      <c r="B145">
        <v>9</v>
      </c>
    </row>
    <row r="146" spans="1:2" x14ac:dyDescent="0.25">
      <c r="A146" t="s">
        <v>88</v>
      </c>
      <c r="B146">
        <v>9</v>
      </c>
    </row>
    <row r="147" spans="1:2" x14ac:dyDescent="0.25">
      <c r="A147" t="s">
        <v>141</v>
      </c>
      <c r="B147">
        <v>9</v>
      </c>
    </row>
    <row r="148" spans="1:2" x14ac:dyDescent="0.25">
      <c r="A148" t="s">
        <v>169</v>
      </c>
      <c r="B148">
        <v>8</v>
      </c>
    </row>
    <row r="149" spans="1:2" x14ac:dyDescent="0.25">
      <c r="A149" t="s">
        <v>121</v>
      </c>
      <c r="B149">
        <v>7</v>
      </c>
    </row>
    <row r="150" spans="1:2" x14ac:dyDescent="0.25">
      <c r="A150" t="s">
        <v>148</v>
      </c>
      <c r="B150">
        <v>7</v>
      </c>
    </row>
    <row r="151" spans="1:2" x14ac:dyDescent="0.25">
      <c r="A151" t="s">
        <v>149</v>
      </c>
      <c r="B151">
        <v>7</v>
      </c>
    </row>
    <row r="152" spans="1:2" x14ac:dyDescent="0.25">
      <c r="A152" t="s">
        <v>163</v>
      </c>
      <c r="B152">
        <v>7</v>
      </c>
    </row>
    <row r="153" spans="1:2" x14ac:dyDescent="0.25">
      <c r="A153" t="s">
        <v>125</v>
      </c>
      <c r="B153">
        <v>7</v>
      </c>
    </row>
    <row r="154" spans="1:2" x14ac:dyDescent="0.25">
      <c r="A154" t="s">
        <v>133</v>
      </c>
      <c r="B154">
        <v>6</v>
      </c>
    </row>
    <row r="155" spans="1:2" x14ac:dyDescent="0.25">
      <c r="A155" t="s">
        <v>146</v>
      </c>
      <c r="B155">
        <v>6</v>
      </c>
    </row>
    <row r="156" spans="1:2" x14ac:dyDescent="0.25">
      <c r="A156" t="s">
        <v>137</v>
      </c>
      <c r="B156">
        <v>5</v>
      </c>
    </row>
    <row r="157" spans="1:2" x14ac:dyDescent="0.25">
      <c r="A157" t="s">
        <v>164</v>
      </c>
      <c r="B157">
        <v>4</v>
      </c>
    </row>
    <row r="158" spans="1:2" x14ac:dyDescent="0.25">
      <c r="A158" t="s">
        <v>161</v>
      </c>
      <c r="B158">
        <v>3</v>
      </c>
    </row>
    <row r="159" spans="1:2" x14ac:dyDescent="0.25">
      <c r="A159" t="s">
        <v>128</v>
      </c>
      <c r="B159">
        <v>3</v>
      </c>
    </row>
    <row r="160" spans="1:2" x14ac:dyDescent="0.25">
      <c r="A160" t="s">
        <v>158</v>
      </c>
      <c r="B160">
        <v>3</v>
      </c>
    </row>
    <row r="161" spans="1:2" x14ac:dyDescent="0.25">
      <c r="A161" t="s">
        <v>130</v>
      </c>
      <c r="B161">
        <v>3</v>
      </c>
    </row>
    <row r="162" spans="1:2" x14ac:dyDescent="0.25">
      <c r="A162" t="s">
        <v>135</v>
      </c>
      <c r="B162">
        <v>3</v>
      </c>
    </row>
    <row r="163" spans="1:2" x14ac:dyDescent="0.25">
      <c r="A163" t="s">
        <v>160</v>
      </c>
      <c r="B163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workbookViewId="0">
      <selection activeCell="B1" sqref="A1:B1"/>
    </sheetView>
  </sheetViews>
  <sheetFormatPr baseColWidth="10" defaultRowHeight="15" x14ac:dyDescent="0.25"/>
  <sheetData>
    <row r="1" spans="1:2" x14ac:dyDescent="0.25">
      <c r="A1" t="s">
        <v>66</v>
      </c>
      <c r="B1">
        <v>180</v>
      </c>
    </row>
    <row r="2" spans="1:2" x14ac:dyDescent="0.25">
      <c r="A2" t="s">
        <v>2</v>
      </c>
      <c r="B2">
        <v>159</v>
      </c>
    </row>
    <row r="3" spans="1:2" x14ac:dyDescent="0.25">
      <c r="A3" t="s">
        <v>119</v>
      </c>
      <c r="B3">
        <v>116</v>
      </c>
    </row>
    <row r="4" spans="1:2" x14ac:dyDescent="0.25">
      <c r="A4" t="s">
        <v>17</v>
      </c>
      <c r="B4">
        <v>103</v>
      </c>
    </row>
    <row r="5" spans="1:2" x14ac:dyDescent="0.25">
      <c r="A5" t="s">
        <v>0</v>
      </c>
      <c r="B5">
        <v>76</v>
      </c>
    </row>
    <row r="6" spans="1:2" x14ac:dyDescent="0.25">
      <c r="A6" t="s">
        <v>4</v>
      </c>
      <c r="B6">
        <v>72</v>
      </c>
    </row>
    <row r="7" spans="1:2" x14ac:dyDescent="0.25">
      <c r="A7" t="s">
        <v>1</v>
      </c>
      <c r="B7">
        <v>57</v>
      </c>
    </row>
    <row r="8" spans="1:2" x14ac:dyDescent="0.25">
      <c r="A8" t="s">
        <v>16</v>
      </c>
      <c r="B8">
        <v>47</v>
      </c>
    </row>
    <row r="9" spans="1:2" x14ac:dyDescent="0.25">
      <c r="A9" t="s">
        <v>12</v>
      </c>
      <c r="B9">
        <v>40</v>
      </c>
    </row>
    <row r="10" spans="1:2" x14ac:dyDescent="0.25">
      <c r="A10" t="s">
        <v>30</v>
      </c>
      <c r="B10">
        <v>34</v>
      </c>
    </row>
    <row r="11" spans="1:2" x14ac:dyDescent="0.25">
      <c r="A11" t="s">
        <v>62</v>
      </c>
      <c r="B11">
        <v>34</v>
      </c>
    </row>
    <row r="12" spans="1:2" x14ac:dyDescent="0.25">
      <c r="A12" t="s">
        <v>70</v>
      </c>
      <c r="B12">
        <v>32</v>
      </c>
    </row>
    <row r="13" spans="1:2" x14ac:dyDescent="0.25">
      <c r="A13" t="s">
        <v>3</v>
      </c>
      <c r="B13">
        <v>31</v>
      </c>
    </row>
    <row r="14" spans="1:2" x14ac:dyDescent="0.25">
      <c r="A14" t="s">
        <v>8</v>
      </c>
      <c r="B14">
        <v>30</v>
      </c>
    </row>
    <row r="15" spans="1:2" x14ac:dyDescent="0.25">
      <c r="A15" t="s">
        <v>14</v>
      </c>
      <c r="B15">
        <v>29</v>
      </c>
    </row>
    <row r="16" spans="1:2" x14ac:dyDescent="0.25">
      <c r="A16" t="s">
        <v>81</v>
      </c>
      <c r="B16">
        <v>25</v>
      </c>
    </row>
    <row r="17" spans="1:2" x14ac:dyDescent="0.25">
      <c r="A17" t="s">
        <v>5</v>
      </c>
      <c r="B17">
        <v>25</v>
      </c>
    </row>
    <row r="18" spans="1:2" x14ac:dyDescent="0.25">
      <c r="A18" t="s">
        <v>55</v>
      </c>
      <c r="B18">
        <v>23</v>
      </c>
    </row>
    <row r="19" spans="1:2" x14ac:dyDescent="0.25">
      <c r="A19" t="s">
        <v>10</v>
      </c>
      <c r="B19">
        <v>23</v>
      </c>
    </row>
    <row r="20" spans="1:2" x14ac:dyDescent="0.25">
      <c r="A20" t="s">
        <v>27</v>
      </c>
      <c r="B20">
        <v>22</v>
      </c>
    </row>
    <row r="21" spans="1:2" x14ac:dyDescent="0.25">
      <c r="A21" t="s">
        <v>18</v>
      </c>
      <c r="B21">
        <v>22</v>
      </c>
    </row>
    <row r="22" spans="1:2" x14ac:dyDescent="0.25">
      <c r="A22" t="s">
        <v>116</v>
      </c>
      <c r="B22">
        <v>21</v>
      </c>
    </row>
    <row r="23" spans="1:2" x14ac:dyDescent="0.25">
      <c r="A23" t="s">
        <v>25</v>
      </c>
      <c r="B23">
        <v>21</v>
      </c>
    </row>
    <row r="24" spans="1:2" x14ac:dyDescent="0.25">
      <c r="A24" t="s">
        <v>53</v>
      </c>
      <c r="B24">
        <v>20</v>
      </c>
    </row>
    <row r="25" spans="1:2" x14ac:dyDescent="0.25">
      <c r="A25" t="s">
        <v>7</v>
      </c>
      <c r="B25">
        <v>19</v>
      </c>
    </row>
    <row r="26" spans="1:2" x14ac:dyDescent="0.25">
      <c r="A26" t="s">
        <v>23</v>
      </c>
      <c r="B26">
        <v>19</v>
      </c>
    </row>
    <row r="27" spans="1:2" x14ac:dyDescent="0.25">
      <c r="A27" t="s">
        <v>24</v>
      </c>
      <c r="B27">
        <v>18</v>
      </c>
    </row>
    <row r="28" spans="1:2" x14ac:dyDescent="0.25">
      <c r="A28" t="s">
        <v>40</v>
      </c>
      <c r="B28">
        <v>17</v>
      </c>
    </row>
    <row r="29" spans="1:2" x14ac:dyDescent="0.25">
      <c r="A29" t="s">
        <v>164</v>
      </c>
      <c r="B29">
        <v>17</v>
      </c>
    </row>
    <row r="30" spans="1:2" x14ac:dyDescent="0.25">
      <c r="A30" t="s">
        <v>22</v>
      </c>
      <c r="B30">
        <v>16</v>
      </c>
    </row>
    <row r="31" spans="1:2" x14ac:dyDescent="0.25">
      <c r="A31" t="s">
        <v>58</v>
      </c>
      <c r="B31">
        <v>14</v>
      </c>
    </row>
    <row r="32" spans="1:2" x14ac:dyDescent="0.25">
      <c r="A32" t="s">
        <v>83</v>
      </c>
      <c r="B32">
        <v>14</v>
      </c>
    </row>
    <row r="33" spans="1:2" x14ac:dyDescent="0.25">
      <c r="A33" t="s">
        <v>28</v>
      </c>
      <c r="B33">
        <v>13</v>
      </c>
    </row>
    <row r="34" spans="1:2" x14ac:dyDescent="0.25">
      <c r="A34" t="s">
        <v>42</v>
      </c>
      <c r="B34">
        <v>13</v>
      </c>
    </row>
    <row r="35" spans="1:2" x14ac:dyDescent="0.25">
      <c r="A35" t="s">
        <v>34</v>
      </c>
      <c r="B35">
        <v>12</v>
      </c>
    </row>
    <row r="36" spans="1:2" x14ac:dyDescent="0.25">
      <c r="A36" t="s">
        <v>29</v>
      </c>
      <c r="B36">
        <v>11</v>
      </c>
    </row>
    <row r="37" spans="1:2" x14ac:dyDescent="0.25">
      <c r="A37" t="s">
        <v>44</v>
      </c>
      <c r="B37">
        <v>11</v>
      </c>
    </row>
    <row r="38" spans="1:2" x14ac:dyDescent="0.25">
      <c r="A38" t="s">
        <v>35</v>
      </c>
      <c r="B38">
        <v>11</v>
      </c>
    </row>
    <row r="39" spans="1:2" x14ac:dyDescent="0.25">
      <c r="A39" t="s">
        <v>124</v>
      </c>
      <c r="B39">
        <v>11</v>
      </c>
    </row>
    <row r="40" spans="1:2" x14ac:dyDescent="0.25">
      <c r="A40" t="s">
        <v>47</v>
      </c>
      <c r="B40">
        <v>11</v>
      </c>
    </row>
    <row r="41" spans="1:2" x14ac:dyDescent="0.25">
      <c r="A41" t="s">
        <v>46</v>
      </c>
      <c r="B41">
        <v>10</v>
      </c>
    </row>
    <row r="42" spans="1:2" x14ac:dyDescent="0.25">
      <c r="A42" t="s">
        <v>26</v>
      </c>
      <c r="B42">
        <v>10</v>
      </c>
    </row>
    <row r="43" spans="1:2" x14ac:dyDescent="0.25">
      <c r="A43" t="s">
        <v>41</v>
      </c>
      <c r="B43">
        <v>10</v>
      </c>
    </row>
    <row r="44" spans="1:2" x14ac:dyDescent="0.25">
      <c r="A44" t="s">
        <v>74</v>
      </c>
      <c r="B44">
        <v>10</v>
      </c>
    </row>
    <row r="45" spans="1:2" x14ac:dyDescent="0.25">
      <c r="A45" t="s">
        <v>9</v>
      </c>
      <c r="B45">
        <v>9</v>
      </c>
    </row>
    <row r="46" spans="1:2" x14ac:dyDescent="0.25">
      <c r="A46" t="s">
        <v>75</v>
      </c>
      <c r="B46">
        <v>9</v>
      </c>
    </row>
    <row r="47" spans="1:2" x14ac:dyDescent="0.25">
      <c r="A47" t="s">
        <v>111</v>
      </c>
      <c r="B47">
        <v>9</v>
      </c>
    </row>
    <row r="48" spans="1:2" x14ac:dyDescent="0.25">
      <c r="A48" t="s">
        <v>19</v>
      </c>
      <c r="B48">
        <v>9</v>
      </c>
    </row>
    <row r="49" spans="1:2" x14ac:dyDescent="0.25">
      <c r="A49" t="s">
        <v>32</v>
      </c>
      <c r="B49">
        <v>9</v>
      </c>
    </row>
    <row r="50" spans="1:2" x14ac:dyDescent="0.25">
      <c r="A50" t="s">
        <v>6</v>
      </c>
      <c r="B50">
        <v>8</v>
      </c>
    </row>
    <row r="51" spans="1:2" x14ac:dyDescent="0.25">
      <c r="A51" t="s">
        <v>33</v>
      </c>
      <c r="B51">
        <v>8</v>
      </c>
    </row>
    <row r="52" spans="1:2" x14ac:dyDescent="0.25">
      <c r="A52" t="s">
        <v>105</v>
      </c>
      <c r="B52">
        <v>8</v>
      </c>
    </row>
    <row r="53" spans="1:2" x14ac:dyDescent="0.25">
      <c r="A53" t="s">
        <v>13</v>
      </c>
      <c r="B53">
        <v>8</v>
      </c>
    </row>
    <row r="54" spans="1:2" x14ac:dyDescent="0.25">
      <c r="A54" t="s">
        <v>15</v>
      </c>
      <c r="B54">
        <v>8</v>
      </c>
    </row>
    <row r="55" spans="1:2" x14ac:dyDescent="0.25">
      <c r="A55" t="s">
        <v>52</v>
      </c>
      <c r="B55">
        <v>8</v>
      </c>
    </row>
    <row r="56" spans="1:2" x14ac:dyDescent="0.25">
      <c r="A56" t="s">
        <v>67</v>
      </c>
      <c r="B56">
        <v>7</v>
      </c>
    </row>
    <row r="57" spans="1:2" x14ac:dyDescent="0.25">
      <c r="A57" t="s">
        <v>103</v>
      </c>
      <c r="B57">
        <v>7</v>
      </c>
    </row>
    <row r="58" spans="1:2" x14ac:dyDescent="0.25">
      <c r="A58" t="s">
        <v>31</v>
      </c>
      <c r="B58">
        <v>7</v>
      </c>
    </row>
    <row r="59" spans="1:2" x14ac:dyDescent="0.25">
      <c r="A59" t="s">
        <v>50</v>
      </c>
      <c r="B59">
        <v>7</v>
      </c>
    </row>
    <row r="60" spans="1:2" x14ac:dyDescent="0.25">
      <c r="A60" t="s">
        <v>45</v>
      </c>
      <c r="B60">
        <v>6</v>
      </c>
    </row>
    <row r="61" spans="1:2" x14ac:dyDescent="0.25">
      <c r="A61" t="s">
        <v>49</v>
      </c>
      <c r="B61">
        <v>6</v>
      </c>
    </row>
    <row r="62" spans="1:2" x14ac:dyDescent="0.25">
      <c r="A62" t="s">
        <v>63</v>
      </c>
      <c r="B62">
        <v>6</v>
      </c>
    </row>
    <row r="63" spans="1:2" x14ac:dyDescent="0.25">
      <c r="A63" t="s">
        <v>61</v>
      </c>
      <c r="B63">
        <v>5</v>
      </c>
    </row>
    <row r="64" spans="1:2" x14ac:dyDescent="0.25">
      <c r="A64" t="s">
        <v>79</v>
      </c>
      <c r="B64">
        <v>5</v>
      </c>
    </row>
    <row r="65" spans="1:2" x14ac:dyDescent="0.25">
      <c r="A65" t="s">
        <v>76</v>
      </c>
      <c r="B65">
        <v>5</v>
      </c>
    </row>
    <row r="66" spans="1:2" x14ac:dyDescent="0.25">
      <c r="A66" t="s">
        <v>73</v>
      </c>
      <c r="B66">
        <v>5</v>
      </c>
    </row>
    <row r="67" spans="1:2" x14ac:dyDescent="0.25">
      <c r="A67" t="s">
        <v>141</v>
      </c>
      <c r="B67">
        <v>5</v>
      </c>
    </row>
    <row r="68" spans="1:2" x14ac:dyDescent="0.25">
      <c r="A68" t="s">
        <v>85</v>
      </c>
      <c r="B68">
        <v>5</v>
      </c>
    </row>
    <row r="69" spans="1:2" x14ac:dyDescent="0.25">
      <c r="A69" t="s">
        <v>65</v>
      </c>
      <c r="B69">
        <v>5</v>
      </c>
    </row>
    <row r="70" spans="1:2" x14ac:dyDescent="0.25">
      <c r="A70" t="s">
        <v>64</v>
      </c>
      <c r="B70">
        <v>4</v>
      </c>
    </row>
    <row r="71" spans="1:2" x14ac:dyDescent="0.25">
      <c r="A71" t="s">
        <v>150</v>
      </c>
      <c r="B71">
        <v>4</v>
      </c>
    </row>
    <row r="72" spans="1:2" x14ac:dyDescent="0.25">
      <c r="A72" t="s">
        <v>43</v>
      </c>
      <c r="B72">
        <v>4</v>
      </c>
    </row>
    <row r="73" spans="1:2" x14ac:dyDescent="0.25">
      <c r="A73" t="s">
        <v>39</v>
      </c>
      <c r="B73">
        <v>4</v>
      </c>
    </row>
    <row r="74" spans="1:2" x14ac:dyDescent="0.25">
      <c r="A74" t="s">
        <v>162</v>
      </c>
      <c r="B74">
        <v>4</v>
      </c>
    </row>
    <row r="75" spans="1:2" x14ac:dyDescent="0.25">
      <c r="A75" t="s">
        <v>152</v>
      </c>
      <c r="B75">
        <v>4</v>
      </c>
    </row>
    <row r="76" spans="1:2" x14ac:dyDescent="0.25">
      <c r="A76" t="s">
        <v>93</v>
      </c>
      <c r="B76">
        <v>4</v>
      </c>
    </row>
    <row r="77" spans="1:2" x14ac:dyDescent="0.25">
      <c r="A77" t="s">
        <v>48</v>
      </c>
      <c r="B77">
        <v>4</v>
      </c>
    </row>
    <row r="78" spans="1:2" x14ac:dyDescent="0.25">
      <c r="A78" t="s">
        <v>132</v>
      </c>
      <c r="B78">
        <v>4</v>
      </c>
    </row>
    <row r="79" spans="1:2" x14ac:dyDescent="0.25">
      <c r="A79" t="s">
        <v>165</v>
      </c>
      <c r="B79">
        <v>4</v>
      </c>
    </row>
    <row r="80" spans="1:2" x14ac:dyDescent="0.25">
      <c r="A80" t="s">
        <v>68</v>
      </c>
      <c r="B80">
        <v>4</v>
      </c>
    </row>
    <row r="81" spans="1:2" x14ac:dyDescent="0.25">
      <c r="A81" t="s">
        <v>20</v>
      </c>
      <c r="B81">
        <v>4</v>
      </c>
    </row>
    <row r="82" spans="1:2" x14ac:dyDescent="0.25">
      <c r="A82" t="s">
        <v>133</v>
      </c>
      <c r="B82">
        <v>4</v>
      </c>
    </row>
    <row r="83" spans="1:2" x14ac:dyDescent="0.25">
      <c r="A83" t="s">
        <v>78</v>
      </c>
      <c r="B83">
        <v>3</v>
      </c>
    </row>
    <row r="84" spans="1:2" x14ac:dyDescent="0.25">
      <c r="A84" t="s">
        <v>72</v>
      </c>
      <c r="B84">
        <v>3</v>
      </c>
    </row>
    <row r="85" spans="1:2" x14ac:dyDescent="0.25">
      <c r="A85" t="s">
        <v>120</v>
      </c>
      <c r="B85">
        <v>3</v>
      </c>
    </row>
    <row r="86" spans="1:2" x14ac:dyDescent="0.25">
      <c r="A86" t="s">
        <v>87</v>
      </c>
      <c r="B86">
        <v>3</v>
      </c>
    </row>
    <row r="87" spans="1:2" x14ac:dyDescent="0.25">
      <c r="A87" t="s">
        <v>158</v>
      </c>
      <c r="B87">
        <v>3</v>
      </c>
    </row>
    <row r="88" spans="1:2" x14ac:dyDescent="0.25">
      <c r="A88" t="s">
        <v>56</v>
      </c>
      <c r="B88">
        <v>3</v>
      </c>
    </row>
    <row r="89" spans="1:2" x14ac:dyDescent="0.25">
      <c r="A89" t="s">
        <v>131</v>
      </c>
      <c r="B89">
        <v>3</v>
      </c>
    </row>
    <row r="90" spans="1:2" x14ac:dyDescent="0.25">
      <c r="A90" t="s">
        <v>36</v>
      </c>
      <c r="B90">
        <v>3</v>
      </c>
    </row>
    <row r="91" spans="1:2" x14ac:dyDescent="0.25">
      <c r="A91" t="s">
        <v>127</v>
      </c>
      <c r="B91">
        <v>3</v>
      </c>
    </row>
    <row r="92" spans="1:2" x14ac:dyDescent="0.25">
      <c r="A92" t="s">
        <v>59</v>
      </c>
      <c r="B92">
        <v>3</v>
      </c>
    </row>
    <row r="93" spans="1:2" x14ac:dyDescent="0.25">
      <c r="A93" t="s">
        <v>118</v>
      </c>
      <c r="B93">
        <v>3</v>
      </c>
    </row>
    <row r="94" spans="1:2" x14ac:dyDescent="0.25">
      <c r="A94" t="s">
        <v>80</v>
      </c>
      <c r="B94">
        <v>3</v>
      </c>
    </row>
    <row r="95" spans="1:2" x14ac:dyDescent="0.25">
      <c r="A95" t="s">
        <v>117</v>
      </c>
      <c r="B95">
        <v>3</v>
      </c>
    </row>
    <row r="96" spans="1:2" x14ac:dyDescent="0.25">
      <c r="A96" t="s">
        <v>38</v>
      </c>
      <c r="B96">
        <v>3</v>
      </c>
    </row>
    <row r="97" spans="1:2" x14ac:dyDescent="0.25">
      <c r="A97" t="s">
        <v>57</v>
      </c>
      <c r="B97">
        <v>3</v>
      </c>
    </row>
    <row r="98" spans="1:2" x14ac:dyDescent="0.25">
      <c r="A98" t="s">
        <v>91</v>
      </c>
      <c r="B98">
        <v>2</v>
      </c>
    </row>
    <row r="99" spans="1:2" x14ac:dyDescent="0.25">
      <c r="A99" t="s">
        <v>69</v>
      </c>
      <c r="B99">
        <v>2</v>
      </c>
    </row>
    <row r="100" spans="1:2" x14ac:dyDescent="0.25">
      <c r="A100" t="s">
        <v>102</v>
      </c>
      <c r="B100">
        <v>2</v>
      </c>
    </row>
    <row r="101" spans="1:2" x14ac:dyDescent="0.25">
      <c r="A101" t="s">
        <v>37</v>
      </c>
      <c r="B101">
        <v>2</v>
      </c>
    </row>
    <row r="102" spans="1:2" x14ac:dyDescent="0.25">
      <c r="A102" t="s">
        <v>112</v>
      </c>
      <c r="B102">
        <v>2</v>
      </c>
    </row>
    <row r="103" spans="1:2" x14ac:dyDescent="0.25">
      <c r="A103" t="s">
        <v>21</v>
      </c>
      <c r="B103">
        <v>2</v>
      </c>
    </row>
    <row r="104" spans="1:2" x14ac:dyDescent="0.25">
      <c r="A104" t="s">
        <v>11</v>
      </c>
      <c r="B104">
        <v>2</v>
      </c>
    </row>
    <row r="105" spans="1:2" x14ac:dyDescent="0.25">
      <c r="A105" t="s">
        <v>82</v>
      </c>
      <c r="B105">
        <v>2</v>
      </c>
    </row>
    <row r="106" spans="1:2" x14ac:dyDescent="0.25">
      <c r="A106" t="s">
        <v>107</v>
      </c>
      <c r="B106">
        <v>2</v>
      </c>
    </row>
    <row r="107" spans="1:2" x14ac:dyDescent="0.25">
      <c r="A107" t="s">
        <v>144</v>
      </c>
      <c r="B107">
        <v>2</v>
      </c>
    </row>
    <row r="108" spans="1:2" x14ac:dyDescent="0.25">
      <c r="A108" t="s">
        <v>104</v>
      </c>
      <c r="B108">
        <v>2</v>
      </c>
    </row>
    <row r="109" spans="1:2" x14ac:dyDescent="0.25">
      <c r="A109" t="s">
        <v>84</v>
      </c>
      <c r="B109">
        <v>2</v>
      </c>
    </row>
    <row r="110" spans="1:2" x14ac:dyDescent="0.25">
      <c r="A110" t="s">
        <v>89</v>
      </c>
      <c r="B110">
        <v>2</v>
      </c>
    </row>
    <row r="111" spans="1:2" x14ac:dyDescent="0.25">
      <c r="A111" t="s">
        <v>90</v>
      </c>
      <c r="B111">
        <v>2</v>
      </c>
    </row>
    <row r="112" spans="1:2" x14ac:dyDescent="0.25">
      <c r="A112" t="s">
        <v>139</v>
      </c>
      <c r="B112">
        <v>1</v>
      </c>
    </row>
    <row r="113" spans="1:2" x14ac:dyDescent="0.25">
      <c r="A113" t="s">
        <v>151</v>
      </c>
      <c r="B113">
        <v>1</v>
      </c>
    </row>
    <row r="114" spans="1:2" x14ac:dyDescent="0.25">
      <c r="A114" t="s">
        <v>71</v>
      </c>
      <c r="B114">
        <v>1</v>
      </c>
    </row>
    <row r="115" spans="1:2" x14ac:dyDescent="0.25">
      <c r="A115" t="s">
        <v>137</v>
      </c>
      <c r="B115">
        <v>1</v>
      </c>
    </row>
    <row r="116" spans="1:2" x14ac:dyDescent="0.25">
      <c r="A116" t="s">
        <v>99</v>
      </c>
      <c r="B116">
        <v>1</v>
      </c>
    </row>
    <row r="117" spans="1:2" x14ac:dyDescent="0.25">
      <c r="A117" t="s">
        <v>143</v>
      </c>
      <c r="B117">
        <v>1</v>
      </c>
    </row>
    <row r="118" spans="1:2" x14ac:dyDescent="0.25">
      <c r="A118" t="s">
        <v>109</v>
      </c>
      <c r="B118">
        <v>1</v>
      </c>
    </row>
    <row r="119" spans="1:2" x14ac:dyDescent="0.25">
      <c r="A119" t="s">
        <v>113</v>
      </c>
      <c r="B119">
        <v>1</v>
      </c>
    </row>
    <row r="120" spans="1:2" x14ac:dyDescent="0.25">
      <c r="A120" t="s">
        <v>149</v>
      </c>
      <c r="B120">
        <v>1</v>
      </c>
    </row>
    <row r="121" spans="1:2" x14ac:dyDescent="0.25">
      <c r="A121" t="s">
        <v>106</v>
      </c>
      <c r="B121">
        <v>1</v>
      </c>
    </row>
    <row r="122" spans="1:2" x14ac:dyDescent="0.25">
      <c r="A122" t="s">
        <v>122</v>
      </c>
      <c r="B122">
        <v>1</v>
      </c>
    </row>
    <row r="123" spans="1:2" x14ac:dyDescent="0.25">
      <c r="A123" t="s">
        <v>140</v>
      </c>
      <c r="B123">
        <v>1</v>
      </c>
    </row>
    <row r="124" spans="1:2" x14ac:dyDescent="0.25">
      <c r="A124" t="s">
        <v>60</v>
      </c>
      <c r="B124">
        <v>1</v>
      </c>
    </row>
    <row r="125" spans="1:2" x14ac:dyDescent="0.25">
      <c r="A125" t="s">
        <v>153</v>
      </c>
      <c r="B125">
        <v>1</v>
      </c>
    </row>
    <row r="126" spans="1:2" x14ac:dyDescent="0.25">
      <c r="A126" t="s">
        <v>92</v>
      </c>
      <c r="B126">
        <v>1</v>
      </c>
    </row>
    <row r="127" spans="1:2" x14ac:dyDescent="0.25">
      <c r="A127" t="s">
        <v>125</v>
      </c>
      <c r="B127">
        <v>1</v>
      </c>
    </row>
    <row r="128" spans="1:2" x14ac:dyDescent="0.25">
      <c r="A128" t="s">
        <v>135</v>
      </c>
      <c r="B128">
        <v>1</v>
      </c>
    </row>
    <row r="129" spans="1:2" x14ac:dyDescent="0.25">
      <c r="A129" t="s">
        <v>160</v>
      </c>
      <c r="B129">
        <v>1</v>
      </c>
    </row>
    <row r="130" spans="1:2" x14ac:dyDescent="0.25">
      <c r="A130" t="s">
        <v>54</v>
      </c>
      <c r="B130">
        <v>1</v>
      </c>
    </row>
    <row r="131" spans="1:2" x14ac:dyDescent="0.25">
      <c r="A131" t="s">
        <v>77</v>
      </c>
      <c r="B131">
        <v>1</v>
      </c>
    </row>
    <row r="132" spans="1:2" x14ac:dyDescent="0.25">
      <c r="A132" t="s">
        <v>121</v>
      </c>
      <c r="B132">
        <v>1</v>
      </c>
    </row>
    <row r="133" spans="1:2" x14ac:dyDescent="0.25">
      <c r="A133" t="s">
        <v>94</v>
      </c>
      <c r="B133">
        <v>1</v>
      </c>
    </row>
    <row r="134" spans="1:2" x14ac:dyDescent="0.25">
      <c r="A134" t="s">
        <v>96</v>
      </c>
      <c r="B134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McD_Deutschland_interests</vt:lpstr>
      <vt:lpstr>Tabelle1</vt:lpstr>
      <vt:lpstr>Tabelle2</vt:lpstr>
      <vt:lpstr>Tabelle3</vt:lpstr>
      <vt:lpstr>Tabelle4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Plotkowiak</dc:creator>
  <cp:lastModifiedBy>TPlotkowiak</cp:lastModifiedBy>
  <dcterms:created xsi:type="dcterms:W3CDTF">2012-10-24T06:56:30Z</dcterms:created>
  <dcterms:modified xsi:type="dcterms:W3CDTF">2012-10-24T06:56:31Z</dcterms:modified>
</cp:coreProperties>
</file>