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wma\Desktop\GP\Analizy ekonomiczno przestrzenne\"/>
    </mc:Choice>
  </mc:AlternateContent>
  <xr:revisionPtr revIDLastSave="0" documentId="13_ncr:1_{6A9B83AD-35B2-432B-94C0-569014CF817B}" xr6:coauthVersionLast="47" xr6:coauthVersionMax="47" xr10:uidLastSave="{00000000-0000-0000-0000-000000000000}"/>
  <bookViews>
    <workbookView xWindow="-28755" yWindow="-16470" windowWidth="29040" windowHeight="15720" xr2:uid="{00000000-000D-0000-FFFF-FFFF00000000}"/>
  </bookViews>
  <sheets>
    <sheet name="I" sheetId="15" r:id="rId1"/>
  </sheets>
  <definedNames>
    <definedName name="_xlnm._FilterDatabase" localSheetId="0" hidden="1">I!$V$24:$X$38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5" l="1"/>
  <c r="X3" i="15"/>
  <c r="W4" i="15"/>
  <c r="X4" i="15" s="1"/>
  <c r="W5" i="15"/>
  <c r="X5" i="15" s="1"/>
  <c r="W6" i="15"/>
  <c r="X6" i="15" s="1"/>
  <c r="W7" i="15"/>
  <c r="X7" i="15" s="1"/>
  <c r="W8" i="15"/>
  <c r="X8" i="15" s="1"/>
  <c r="W9" i="15"/>
  <c r="X9" i="15" s="1"/>
  <c r="W10" i="15"/>
  <c r="X10" i="15" s="1"/>
  <c r="W11" i="15"/>
  <c r="X11" i="15" s="1"/>
  <c r="W12" i="15"/>
  <c r="X12" i="15" s="1"/>
  <c r="W13" i="15"/>
  <c r="X13" i="15" s="1"/>
  <c r="W14" i="15"/>
  <c r="X14" i="15" s="1"/>
  <c r="W15" i="15"/>
  <c r="X15" i="15" s="1"/>
  <c r="W16" i="15"/>
  <c r="X16" i="15" s="1"/>
  <c r="R4" i="15" l="1"/>
  <c r="S4" i="15" s="1"/>
  <c r="R5" i="15"/>
  <c r="S5" i="15" s="1"/>
  <c r="R6" i="15"/>
  <c r="S6" i="15" s="1"/>
  <c r="R7" i="15"/>
  <c r="S7" i="15" s="1"/>
  <c r="R8" i="15"/>
  <c r="S8" i="15" s="1"/>
  <c r="R9" i="15"/>
  <c r="S9" i="15" s="1"/>
  <c r="R10" i="15"/>
  <c r="S10" i="15" s="1"/>
  <c r="R11" i="15"/>
  <c r="S11" i="15" s="1"/>
  <c r="R12" i="15"/>
  <c r="S12" i="15" s="1"/>
  <c r="R13" i="15"/>
  <c r="S13" i="15" s="1"/>
  <c r="R14" i="15"/>
  <c r="S14" i="15" s="1"/>
  <c r="R15" i="15"/>
  <c r="S15" i="15" s="1"/>
  <c r="R16" i="15"/>
  <c r="S16" i="15" s="1"/>
  <c r="R3" i="15"/>
  <c r="S3" i="15" s="1"/>
</calcChain>
</file>

<file path=xl/sharedStrings.xml><?xml version="1.0" encoding="utf-8"?>
<sst xmlns="http://schemas.openxmlformats.org/spreadsheetml/2006/main" count="31" uniqueCount="24">
  <si>
    <t>POWIAT</t>
  </si>
  <si>
    <t>aleksandrowski</t>
  </si>
  <si>
    <t>bydgoski</t>
  </si>
  <si>
    <t>Bydgoszcz</t>
  </si>
  <si>
    <t>inowrocławski</t>
  </si>
  <si>
    <t>lipnowski</t>
  </si>
  <si>
    <t>mogileński</t>
  </si>
  <si>
    <t>nakielski</t>
  </si>
  <si>
    <t>radziejowski</t>
  </si>
  <si>
    <t>rypiński</t>
  </si>
  <si>
    <t>Toruń</t>
  </si>
  <si>
    <t>toruński</t>
  </si>
  <si>
    <t>Włocławek</t>
  </si>
  <si>
    <t>włocławski</t>
  </si>
  <si>
    <t>żniński</t>
  </si>
  <si>
    <t>LB</t>
  </si>
  <si>
    <t>NR</t>
  </si>
  <si>
    <t>SKUPIENIE I RZĘDU</t>
  </si>
  <si>
    <t>MIN2</t>
  </si>
  <si>
    <t>POZYCJA MIN2</t>
  </si>
  <si>
    <t>SKUPIENIE II RZĘDU</t>
  </si>
  <si>
    <t>MIN3</t>
  </si>
  <si>
    <t>POZYCJA MIN3</t>
  </si>
  <si>
    <t>MACIERZ ODLEGŁOŚCI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</si>
</sst>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/>
    <xf numFmtId="0" fontId="1" fillId="0" borderId="0" xfId="0" applyFont="1"/>
    <xf numFmtId="49" fontId="1" fillId="4" borderId="5" xfId="0" applyNumberFormat="1" applyFont="1" applyFill="1" applyBorder="1"/>
    <xf numFmtId="49" fontId="1" fillId="4" borderId="6" xfId="0" applyNumberFormat="1" applyFont="1" applyFill="1" applyBorder="1"/>
    <xf numFmtId="0" fontId="0" fillId="4" borderId="7" xfId="0" applyFill="1" applyBorder="1"/>
    <xf numFmtId="1" fontId="1" fillId="4" borderId="0" xfId="0" applyNumberFormat="1" applyFont="1" applyFill="1"/>
    <xf numFmtId="0" fontId="0" fillId="4" borderId="8" xfId="0" applyFill="1" applyBorder="1"/>
    <xf numFmtId="1" fontId="1" fillId="4" borderId="1" xfId="0" applyNumberFormat="1" applyFont="1" applyFill="1" applyBorder="1"/>
    <xf numFmtId="1" fontId="0" fillId="0" borderId="0" xfId="0" applyNumberFormat="1"/>
    <xf numFmtId="49" fontId="1" fillId="4" borderId="6" xfId="0" applyNumberFormat="1" applyFont="1" applyFill="1" applyBorder="1" applyAlignment="1">
      <alignment horizontal="right"/>
    </xf>
    <xf numFmtId="49" fontId="1" fillId="4" borderId="4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/>
    <xf numFmtId="0" fontId="0" fillId="3" borderId="0" xfId="0" applyFill="1"/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3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3" fillId="5" borderId="15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1" fontId="3" fillId="5" borderId="0" xfId="0" applyNumberFormat="1" applyFont="1" applyFill="1" applyAlignment="1">
      <alignment horizontal="left"/>
    </xf>
    <xf numFmtId="2" fontId="3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right"/>
    </xf>
    <xf numFmtId="0" fontId="2" fillId="9" borderId="0" xfId="0" applyFont="1" applyFill="1"/>
    <xf numFmtId="2" fontId="2" fillId="9" borderId="0" xfId="0" applyNumberFormat="1" applyFont="1" applyFill="1"/>
    <xf numFmtId="0" fontId="3" fillId="7" borderId="15" xfId="0" applyFont="1" applyFill="1" applyBorder="1" applyAlignment="1">
      <alignment horizontal="right"/>
    </xf>
    <xf numFmtId="0" fontId="3" fillId="7" borderId="10" xfId="0" applyFont="1" applyFill="1" applyBorder="1" applyAlignment="1">
      <alignment horizontal="right"/>
    </xf>
    <xf numFmtId="0" fontId="3" fillId="5" borderId="1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12" xfId="0" applyFont="1" applyFill="1" applyBorder="1" applyAlignment="1">
      <alignment horizontal="right"/>
    </xf>
    <xf numFmtId="1" fontId="3" fillId="7" borderId="0" xfId="0" applyNumberFormat="1" applyFont="1" applyFill="1" applyAlignment="1">
      <alignment horizontal="left"/>
    </xf>
    <xf numFmtId="2" fontId="3" fillId="7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right"/>
    </xf>
    <xf numFmtId="2" fontId="3" fillId="6" borderId="10" xfId="0" applyNumberFormat="1" applyFont="1" applyFill="1" applyBorder="1" applyAlignment="1">
      <alignment horizontal="right"/>
    </xf>
    <xf numFmtId="0" fontId="3" fillId="7" borderId="11" xfId="0" applyFont="1" applyFill="1" applyBorder="1" applyAlignment="1">
      <alignment horizontal="right"/>
    </xf>
    <xf numFmtId="0" fontId="3" fillId="7" borderId="0" xfId="0" applyFont="1" applyFill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5" borderId="16" xfId="0" applyFont="1" applyFill="1" applyBorder="1" applyAlignment="1">
      <alignment horizontal="right"/>
    </xf>
    <xf numFmtId="0" fontId="3" fillId="5" borderId="14" xfId="0" applyFont="1" applyFill="1" applyBorder="1" applyAlignment="1">
      <alignment horizontal="right"/>
    </xf>
    <xf numFmtId="1" fontId="3" fillId="6" borderId="0" xfId="0" applyNumberFormat="1" applyFont="1" applyFill="1" applyAlignment="1">
      <alignment horizontal="left"/>
    </xf>
    <xf numFmtId="2" fontId="3" fillId="6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right"/>
    </xf>
    <xf numFmtId="0" fontId="3" fillId="6" borderId="11" xfId="0" applyFont="1" applyFill="1" applyBorder="1" applyAlignment="1">
      <alignment horizontal="right"/>
    </xf>
    <xf numFmtId="0" fontId="3" fillId="6" borderId="12" xfId="0" applyFont="1" applyFill="1" applyBorder="1" applyAlignment="1">
      <alignment horizontal="right"/>
    </xf>
    <xf numFmtId="0" fontId="3" fillId="7" borderId="16" xfId="0" applyFont="1" applyFill="1" applyBorder="1" applyAlignment="1">
      <alignment horizontal="right"/>
    </xf>
    <xf numFmtId="0" fontId="3" fillId="7" borderId="14" xfId="0" applyFont="1" applyFill="1" applyBorder="1" applyAlignment="1">
      <alignment horizontal="right"/>
    </xf>
    <xf numFmtId="0" fontId="3" fillId="5" borderId="17" xfId="0" applyFont="1" applyFill="1" applyBorder="1" applyAlignment="1">
      <alignment horizontal="right"/>
    </xf>
    <xf numFmtId="0" fontId="3" fillId="7" borderId="17" xfId="0" applyFont="1" applyFill="1" applyBorder="1" applyAlignment="1">
      <alignment horizontal="right"/>
    </xf>
    <xf numFmtId="0" fontId="3" fillId="7" borderId="20" xfId="0" applyFont="1" applyFill="1" applyBorder="1" applyAlignment="1">
      <alignment horizontal="right"/>
    </xf>
    <xf numFmtId="0" fontId="3" fillId="7" borderId="19" xfId="0" applyFont="1" applyFill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6" borderId="14" xfId="0" applyFont="1" applyFill="1" applyBorder="1" applyAlignment="1">
      <alignment horizontal="right"/>
    </xf>
    <xf numFmtId="0" fontId="3" fillId="7" borderId="18" xfId="0" applyFont="1" applyFill="1" applyBorder="1" applyAlignment="1">
      <alignment horizontal="right"/>
    </xf>
    <xf numFmtId="0" fontId="3" fillId="5" borderId="18" xfId="0" applyFont="1" applyFill="1" applyBorder="1" applyAlignment="1">
      <alignment horizontal="right"/>
    </xf>
    <xf numFmtId="0" fontId="3" fillId="5" borderId="13" xfId="0" applyFont="1" applyFill="1" applyBorder="1" applyAlignment="1">
      <alignment horizontal="right"/>
    </xf>
    <xf numFmtId="0" fontId="2" fillId="4" borderId="0" xfId="0" applyFont="1" applyFill="1"/>
    <xf numFmtId="0" fontId="3" fillId="0" borderId="17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2" fontId="3" fillId="0" borderId="19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0" fontId="3" fillId="5" borderId="11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3" fillId="7" borderId="15" xfId="0" applyFont="1" applyFill="1" applyBorder="1" applyAlignment="1">
      <alignment horizontal="left"/>
    </xf>
    <xf numFmtId="2" fontId="3" fillId="6" borderId="9" xfId="0" applyNumberFormat="1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4E68BA"/>
      <color rgb="FF7EC50B"/>
      <color rgb="FFFF0066"/>
      <color rgb="FFFF3399"/>
      <color rgb="FFFF66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A4" zoomScale="90" zoomScaleNormal="90" workbookViewId="0">
      <selection activeCell="J23" sqref="J23"/>
    </sheetView>
  </sheetViews>
  <sheetFormatPr defaultRowHeight="14.4" x14ac:dyDescent="0.3"/>
  <cols>
    <col min="1" max="1" width="22" bestFit="1" customWidth="1"/>
    <col min="2" max="2" width="3.33203125" bestFit="1" customWidth="1"/>
    <col min="17" max="17" width="7.6640625" style="12" customWidth="1"/>
    <col min="18" max="18" width="11.6640625" bestFit="1" customWidth="1"/>
    <col min="19" max="19" width="18.88671875" style="1" customWidth="1"/>
    <col min="20" max="20" width="17" customWidth="1"/>
    <col min="22" max="22" width="11.6640625" customWidth="1"/>
    <col min="23" max="23" width="13.6640625" customWidth="1"/>
    <col min="24" max="24" width="17" customWidth="1"/>
    <col min="25" max="25" width="12.109375" customWidth="1"/>
  </cols>
  <sheetData>
    <row r="1" spans="1:24" x14ac:dyDescent="0.3">
      <c r="A1" s="2" t="s">
        <v>23</v>
      </c>
      <c r="R1" s="9"/>
    </row>
    <row r="2" spans="1:24" x14ac:dyDescent="0.3">
      <c r="A2" s="3" t="s">
        <v>0</v>
      </c>
      <c r="B2" s="4" t="s">
        <v>15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1">
        <v>14</v>
      </c>
      <c r="Q2" s="19" t="s">
        <v>16</v>
      </c>
      <c r="R2" s="20" t="s">
        <v>18</v>
      </c>
      <c r="S2" s="21" t="s">
        <v>19</v>
      </c>
      <c r="T2" s="24"/>
      <c r="V2" s="19" t="s">
        <v>16</v>
      </c>
      <c r="W2" s="20" t="s">
        <v>21</v>
      </c>
      <c r="X2" s="21" t="s">
        <v>22</v>
      </c>
    </row>
    <row r="3" spans="1:24" x14ac:dyDescent="0.3">
      <c r="A3" s="5" t="s">
        <v>1</v>
      </c>
      <c r="B3" s="6">
        <v>1</v>
      </c>
      <c r="C3" s="1">
        <v>0</v>
      </c>
      <c r="D3" s="1">
        <v>1.1813593009084085</v>
      </c>
      <c r="E3" s="1">
        <v>1.9802787953084524</v>
      </c>
      <c r="F3" s="1">
        <v>0.6447965193683971</v>
      </c>
      <c r="G3" s="1">
        <v>0.79427056432482757</v>
      </c>
      <c r="H3" s="1">
        <v>0.80955035912074857</v>
      </c>
      <c r="I3" s="1">
        <v>0.84314349220867069</v>
      </c>
      <c r="J3" s="1">
        <v>0.68703907437491707</v>
      </c>
      <c r="K3" s="1">
        <v>0.89590536677902444</v>
      </c>
      <c r="L3" s="1">
        <v>1.9571047342697856</v>
      </c>
      <c r="M3" s="1">
        <v>0.72612989518630067</v>
      </c>
      <c r="N3" s="1">
        <v>1.5523137748861517</v>
      </c>
      <c r="O3" s="1">
        <v>0.82680796059049066</v>
      </c>
      <c r="P3" s="14">
        <v>0.8185640904411694</v>
      </c>
      <c r="Q3" s="22">
        <v>1</v>
      </c>
      <c r="R3" s="17">
        <f>SMALL(C3:P3,2)</f>
        <v>0.6447965193683971</v>
      </c>
      <c r="S3" s="18">
        <f>MATCH(R3,C3:P3,0)</f>
        <v>4</v>
      </c>
      <c r="T3" s="23"/>
      <c r="V3" s="22">
        <v>1</v>
      </c>
      <c r="W3" s="26">
        <f t="shared" ref="W3:W16" si="0">SMALL(D3:P3,3)</f>
        <v>0.72612989518630067</v>
      </c>
      <c r="X3" s="27">
        <f t="shared" ref="X3:X16" si="1">MATCH(W3,C3:P3,0)</f>
        <v>11</v>
      </c>
    </row>
    <row r="4" spans="1:24" x14ac:dyDescent="0.3">
      <c r="A4" s="5" t="s">
        <v>2</v>
      </c>
      <c r="B4" s="6">
        <v>2</v>
      </c>
      <c r="C4" s="1">
        <v>1.1813593009084085</v>
      </c>
      <c r="D4" s="1">
        <v>0</v>
      </c>
      <c r="E4" s="1">
        <v>1.4041940895221654</v>
      </c>
      <c r="F4" s="1">
        <v>1.3473990621413985</v>
      </c>
      <c r="G4" s="1">
        <v>1.4638422598761867</v>
      </c>
      <c r="H4" s="1">
        <v>1.0857620511765043</v>
      </c>
      <c r="I4" s="1">
        <v>1.3302760537553115</v>
      </c>
      <c r="J4" s="1">
        <v>1.4208265119990902</v>
      </c>
      <c r="K4" s="1">
        <v>1.3103541646307972</v>
      </c>
      <c r="L4" s="1">
        <v>1.6344652497151777</v>
      </c>
      <c r="M4" s="1">
        <v>0.95692506953950629</v>
      </c>
      <c r="N4" s="1">
        <v>1.4865654054161526</v>
      </c>
      <c r="O4" s="1">
        <v>0.98170018573553164</v>
      </c>
      <c r="P4" s="14">
        <v>1.3149092395385555</v>
      </c>
      <c r="Q4" s="22">
        <v>2</v>
      </c>
      <c r="R4" s="17">
        <f t="shared" ref="R4:R16" si="2">SMALL(C4:P4,2)</f>
        <v>0.95692506953950629</v>
      </c>
      <c r="S4" s="18">
        <f t="shared" ref="S4:S16" si="3">MATCH(R4,C4:P4,0)</f>
        <v>11</v>
      </c>
      <c r="T4" s="23"/>
      <c r="V4" s="22">
        <v>2</v>
      </c>
      <c r="W4" s="26">
        <f t="shared" si="0"/>
        <v>0.98170018573553164</v>
      </c>
      <c r="X4" s="27">
        <f t="shared" si="1"/>
        <v>13</v>
      </c>
    </row>
    <row r="5" spans="1:24" x14ac:dyDescent="0.3">
      <c r="A5" s="5" t="s">
        <v>3</v>
      </c>
      <c r="B5" s="6">
        <v>3</v>
      </c>
      <c r="C5" s="1">
        <v>1.9802787953084524</v>
      </c>
      <c r="D5" s="1">
        <v>1.4041940895221654</v>
      </c>
      <c r="E5" s="1">
        <v>0</v>
      </c>
      <c r="F5" s="1">
        <v>1.859398188551812</v>
      </c>
      <c r="G5" s="1">
        <v>1.8419798527520577</v>
      </c>
      <c r="H5" s="1">
        <v>1.4388610253747141</v>
      </c>
      <c r="I5" s="1">
        <v>1.4579473152190146</v>
      </c>
      <c r="J5" s="1">
        <v>2.1489377322708565</v>
      </c>
      <c r="K5" s="1">
        <v>1.684408282580685</v>
      </c>
      <c r="L5" s="1">
        <v>0.80082791357413319</v>
      </c>
      <c r="M5" s="1">
        <v>1.7186361515548372</v>
      </c>
      <c r="N5" s="1">
        <v>1.3979288580497968</v>
      </c>
      <c r="O5" s="1">
        <v>1.9347227890025109</v>
      </c>
      <c r="P5" s="14">
        <v>2.0056737508360287</v>
      </c>
      <c r="Q5" s="22">
        <v>3</v>
      </c>
      <c r="R5" s="17">
        <f t="shared" si="2"/>
        <v>0.80082791357413319</v>
      </c>
      <c r="S5" s="18">
        <f t="shared" si="3"/>
        <v>10</v>
      </c>
      <c r="T5" s="23"/>
      <c r="V5" s="22">
        <v>3</v>
      </c>
      <c r="W5" s="26">
        <f t="shared" si="0"/>
        <v>1.3979288580497968</v>
      </c>
      <c r="X5" s="27">
        <f t="shared" si="1"/>
        <v>12</v>
      </c>
    </row>
    <row r="6" spans="1:24" x14ac:dyDescent="0.3">
      <c r="A6" s="5" t="s">
        <v>4</v>
      </c>
      <c r="B6" s="6">
        <v>4</v>
      </c>
      <c r="C6" s="1">
        <v>0.6447965193683971</v>
      </c>
      <c r="D6" s="1">
        <v>1.3473990621413985</v>
      </c>
      <c r="E6" s="1">
        <v>1.859398188551812</v>
      </c>
      <c r="F6" s="1">
        <v>0</v>
      </c>
      <c r="G6" s="1">
        <v>0.79991740757672392</v>
      </c>
      <c r="H6" s="1">
        <v>0.68927924403316254</v>
      </c>
      <c r="I6" s="1">
        <v>0.61787791816936211</v>
      </c>
      <c r="J6" s="1">
        <v>0.94777869021785521</v>
      </c>
      <c r="K6" s="1">
        <v>0.80133421299610785</v>
      </c>
      <c r="L6" s="1">
        <v>1.9096584759587079</v>
      </c>
      <c r="M6" s="1">
        <v>0.76956935721618591</v>
      </c>
      <c r="N6" s="1">
        <v>1.065574009926058</v>
      </c>
      <c r="O6" s="1">
        <v>0.83150214581321391</v>
      </c>
      <c r="P6" s="14">
        <v>0.35412617058124718</v>
      </c>
      <c r="Q6" s="22">
        <v>4</v>
      </c>
      <c r="R6" s="17">
        <f t="shared" si="2"/>
        <v>0.35412617058124718</v>
      </c>
      <c r="S6" s="18">
        <f t="shared" si="3"/>
        <v>14</v>
      </c>
      <c r="T6" s="23"/>
      <c r="V6" s="22">
        <v>4</v>
      </c>
      <c r="W6" s="26">
        <f t="shared" si="0"/>
        <v>0.61787791816936211</v>
      </c>
      <c r="X6" s="27">
        <f t="shared" si="1"/>
        <v>7</v>
      </c>
    </row>
    <row r="7" spans="1:24" x14ac:dyDescent="0.3">
      <c r="A7" s="5" t="s">
        <v>5</v>
      </c>
      <c r="B7" s="6">
        <v>5</v>
      </c>
      <c r="C7" s="1">
        <v>0.79427056432482757</v>
      </c>
      <c r="D7" s="1">
        <v>1.4638422598761867</v>
      </c>
      <c r="E7" s="1">
        <v>1.8419798527520577</v>
      </c>
      <c r="F7" s="1">
        <v>0.79991740757672392</v>
      </c>
      <c r="G7" s="1">
        <v>0</v>
      </c>
      <c r="H7" s="1">
        <v>0.52222174091227558</v>
      </c>
      <c r="I7" s="1">
        <v>0.65745562105328403</v>
      </c>
      <c r="J7" s="1">
        <v>0.6054665381336739</v>
      </c>
      <c r="K7" s="1">
        <v>0.64906626155324676</v>
      </c>
      <c r="L7" s="1">
        <v>2.0836578578971547</v>
      </c>
      <c r="M7" s="1">
        <v>0.82442835175947948</v>
      </c>
      <c r="N7" s="1">
        <v>1.4652478425114972</v>
      </c>
      <c r="O7" s="1">
        <v>0.62066018230671949</v>
      </c>
      <c r="P7" s="14">
        <v>0.83897716963367452</v>
      </c>
      <c r="Q7" s="22">
        <v>5</v>
      </c>
      <c r="R7" s="17">
        <f t="shared" si="2"/>
        <v>0.52222174091227558</v>
      </c>
      <c r="S7" s="18">
        <f t="shared" si="3"/>
        <v>6</v>
      </c>
      <c r="T7" s="23"/>
      <c r="V7" s="22">
        <v>5</v>
      </c>
      <c r="W7" s="26">
        <f t="shared" si="0"/>
        <v>0.6054665381336739</v>
      </c>
      <c r="X7" s="27">
        <f t="shared" si="1"/>
        <v>8</v>
      </c>
    </row>
    <row r="8" spans="1:24" x14ac:dyDescent="0.3">
      <c r="A8" s="5" t="s">
        <v>6</v>
      </c>
      <c r="B8" s="6">
        <v>6</v>
      </c>
      <c r="C8" s="1">
        <v>0.80955035912074857</v>
      </c>
      <c r="D8" s="1">
        <v>1.0857620511765043</v>
      </c>
      <c r="E8" s="1">
        <v>1.4388610253747141</v>
      </c>
      <c r="F8" s="1">
        <v>0.68927924403316254</v>
      </c>
      <c r="G8" s="1">
        <v>0.52222174091227558</v>
      </c>
      <c r="H8" s="1">
        <v>0</v>
      </c>
      <c r="I8" s="1">
        <v>0.54056608848685295</v>
      </c>
      <c r="J8" s="1">
        <v>0.71007670689614233</v>
      </c>
      <c r="K8" s="1">
        <v>0.36072503345794077</v>
      </c>
      <c r="L8" s="1">
        <v>1.6831317413896718</v>
      </c>
      <c r="M8" s="1">
        <v>0.4861742952178143</v>
      </c>
      <c r="N8" s="1">
        <v>1.2587419770285098</v>
      </c>
      <c r="O8" s="1">
        <v>0.71765730980415376</v>
      </c>
      <c r="P8" s="14">
        <v>0.76635476974278949</v>
      </c>
      <c r="Q8" s="22">
        <v>6</v>
      </c>
      <c r="R8" s="17">
        <f t="shared" si="2"/>
        <v>0.36072503345794077</v>
      </c>
      <c r="S8" s="18">
        <f t="shared" si="3"/>
        <v>9</v>
      </c>
      <c r="T8" s="23"/>
      <c r="V8" s="22">
        <v>6</v>
      </c>
      <c r="W8" s="26">
        <f t="shared" si="0"/>
        <v>0.4861742952178143</v>
      </c>
      <c r="X8" s="27">
        <f t="shared" si="1"/>
        <v>11</v>
      </c>
    </row>
    <row r="9" spans="1:24" x14ac:dyDescent="0.3">
      <c r="A9" s="5" t="s">
        <v>7</v>
      </c>
      <c r="B9" s="6">
        <v>7</v>
      </c>
      <c r="C9" s="1">
        <v>0.84314349220867069</v>
      </c>
      <c r="D9" s="1">
        <v>1.3302760537553115</v>
      </c>
      <c r="E9" s="1">
        <v>1.4579473152190146</v>
      </c>
      <c r="F9" s="1">
        <v>0.61787791816936211</v>
      </c>
      <c r="G9" s="1">
        <v>0.65745562105328403</v>
      </c>
      <c r="H9" s="1">
        <v>0.54056608848685295</v>
      </c>
      <c r="I9" s="1">
        <v>0</v>
      </c>
      <c r="J9" s="1">
        <v>1.0535577083415189</v>
      </c>
      <c r="K9" s="1">
        <v>0.77352564358245479</v>
      </c>
      <c r="L9" s="1">
        <v>2.0077895251242008</v>
      </c>
      <c r="M9" s="1">
        <v>0.75546607341102834</v>
      </c>
      <c r="N9" s="1">
        <v>1.3275432713132345</v>
      </c>
      <c r="O9" s="1">
        <v>0.91121390263548752</v>
      </c>
      <c r="P9" s="14">
        <v>0.75408194955363883</v>
      </c>
      <c r="Q9" s="22">
        <v>7</v>
      </c>
      <c r="R9" s="17">
        <f t="shared" si="2"/>
        <v>0.54056608848685295</v>
      </c>
      <c r="S9" s="18">
        <f t="shared" si="3"/>
        <v>6</v>
      </c>
      <c r="T9" s="23"/>
      <c r="V9" s="22">
        <v>7</v>
      </c>
      <c r="W9" s="26">
        <f t="shared" si="0"/>
        <v>0.61787791816936211</v>
      </c>
      <c r="X9" s="27">
        <f t="shared" si="1"/>
        <v>4</v>
      </c>
    </row>
    <row r="10" spans="1:24" x14ac:dyDescent="0.3">
      <c r="A10" s="5" t="s">
        <v>8</v>
      </c>
      <c r="B10" s="6">
        <v>8</v>
      </c>
      <c r="C10" s="1">
        <v>0.68703907437491707</v>
      </c>
      <c r="D10" s="1">
        <v>1.4208265119990902</v>
      </c>
      <c r="E10" s="1">
        <v>2.1489377322708565</v>
      </c>
      <c r="F10" s="1">
        <v>0.94777869021785521</v>
      </c>
      <c r="G10" s="1">
        <v>0.6054665381336739</v>
      </c>
      <c r="H10" s="1">
        <v>0.71007670689614233</v>
      </c>
      <c r="I10" s="1">
        <v>1.0535577083415189</v>
      </c>
      <c r="J10" s="1">
        <v>0</v>
      </c>
      <c r="K10" s="1">
        <v>0.48591982402172235</v>
      </c>
      <c r="L10" s="1">
        <v>2.1257636712321899</v>
      </c>
      <c r="M10" s="1">
        <v>0.72393219833721911</v>
      </c>
      <c r="N10" s="1">
        <v>1.7456265589492992</v>
      </c>
      <c r="O10" s="1">
        <v>0.58940194915825062</v>
      </c>
      <c r="P10" s="14">
        <v>0.87194523136054092</v>
      </c>
      <c r="Q10" s="22">
        <v>8</v>
      </c>
      <c r="R10" s="17">
        <f t="shared" si="2"/>
        <v>0.48591982402172235</v>
      </c>
      <c r="S10" s="18">
        <f t="shared" si="3"/>
        <v>9</v>
      </c>
      <c r="T10" s="23"/>
      <c r="V10" s="22">
        <v>8</v>
      </c>
      <c r="W10" s="26">
        <f t="shared" si="0"/>
        <v>0.58940194915825062</v>
      </c>
      <c r="X10" s="27">
        <f t="shared" si="1"/>
        <v>13</v>
      </c>
    </row>
    <row r="11" spans="1:24" x14ac:dyDescent="0.3">
      <c r="A11" s="5" t="s">
        <v>9</v>
      </c>
      <c r="B11" s="6">
        <v>9</v>
      </c>
      <c r="C11" s="1">
        <v>0.89590536677902444</v>
      </c>
      <c r="D11" s="1">
        <v>1.3103541646307972</v>
      </c>
      <c r="E11" s="1">
        <v>1.684408282580685</v>
      </c>
      <c r="F11" s="1">
        <v>0.80133421299610785</v>
      </c>
      <c r="G11" s="1">
        <v>0.64906626155324676</v>
      </c>
      <c r="H11" s="1">
        <v>0.36072503345794077</v>
      </c>
      <c r="I11" s="1">
        <v>0.77352564358245479</v>
      </c>
      <c r="J11" s="1">
        <v>0.48591982402172235</v>
      </c>
      <c r="K11" s="1">
        <v>0</v>
      </c>
      <c r="L11" s="1">
        <v>1.9025597428690699</v>
      </c>
      <c r="M11" s="1">
        <v>0.67783518491335681</v>
      </c>
      <c r="N11" s="1">
        <v>1.4460844170105824</v>
      </c>
      <c r="O11" s="1">
        <v>0.87411058202774816</v>
      </c>
      <c r="P11" s="14">
        <v>0.7086199952029637</v>
      </c>
      <c r="Q11" s="22">
        <v>9</v>
      </c>
      <c r="R11" s="17">
        <f t="shared" si="2"/>
        <v>0.36072503345794077</v>
      </c>
      <c r="S11" s="18">
        <f t="shared" si="3"/>
        <v>6</v>
      </c>
      <c r="T11" s="23"/>
      <c r="V11" s="22">
        <v>9</v>
      </c>
      <c r="W11" s="26">
        <f t="shared" si="0"/>
        <v>0.48591982402172235</v>
      </c>
      <c r="X11" s="27">
        <f t="shared" si="1"/>
        <v>8</v>
      </c>
    </row>
    <row r="12" spans="1:24" x14ac:dyDescent="0.3">
      <c r="A12" s="5" t="s">
        <v>10</v>
      </c>
      <c r="B12" s="6">
        <v>10</v>
      </c>
      <c r="C12" s="1">
        <v>1.9571047342697856</v>
      </c>
      <c r="D12" s="1">
        <v>1.6344652497151777</v>
      </c>
      <c r="E12" s="1">
        <v>0.80082791357413319</v>
      </c>
      <c r="F12" s="1">
        <v>1.9096584759587079</v>
      </c>
      <c r="G12" s="1">
        <v>2.0836578578971547</v>
      </c>
      <c r="H12" s="1">
        <v>1.6831317413896718</v>
      </c>
      <c r="I12" s="1">
        <v>2.0077895251242008</v>
      </c>
      <c r="J12" s="1">
        <v>2.1257636712321899</v>
      </c>
      <c r="K12" s="1">
        <v>1.9025597428690699</v>
      </c>
      <c r="L12" s="1">
        <v>0</v>
      </c>
      <c r="M12" s="1">
        <v>1.7645353542686009</v>
      </c>
      <c r="N12" s="1">
        <v>1.1631365472781821</v>
      </c>
      <c r="O12" s="1">
        <v>1.9979381581022655</v>
      </c>
      <c r="P12" s="14">
        <v>2.0575776877893803</v>
      </c>
      <c r="Q12" s="22">
        <v>10</v>
      </c>
      <c r="R12" s="17">
        <f t="shared" si="2"/>
        <v>0.80082791357413319</v>
      </c>
      <c r="S12" s="18">
        <f t="shared" si="3"/>
        <v>3</v>
      </c>
      <c r="T12" s="23"/>
      <c r="V12" s="22">
        <v>10</v>
      </c>
      <c r="W12" s="26">
        <f t="shared" si="0"/>
        <v>1.1631365472781821</v>
      </c>
      <c r="X12" s="27">
        <f t="shared" si="1"/>
        <v>12</v>
      </c>
    </row>
    <row r="13" spans="1:24" x14ac:dyDescent="0.3">
      <c r="A13" s="5" t="s">
        <v>11</v>
      </c>
      <c r="B13" s="6">
        <v>11</v>
      </c>
      <c r="C13" s="1">
        <v>0.72612989518630067</v>
      </c>
      <c r="D13" s="1">
        <v>0.95692506953950629</v>
      </c>
      <c r="E13" s="1">
        <v>1.7186361515548372</v>
      </c>
      <c r="F13" s="1">
        <v>0.76956935721618591</v>
      </c>
      <c r="G13" s="1">
        <v>0.82442835175947948</v>
      </c>
      <c r="H13" s="1">
        <v>0.4861742952178143</v>
      </c>
      <c r="I13" s="1">
        <v>0.75546607341102834</v>
      </c>
      <c r="J13" s="1">
        <v>0.72393219833721911</v>
      </c>
      <c r="K13" s="1">
        <v>0.67783518491335681</v>
      </c>
      <c r="L13" s="1">
        <v>1.7645353542686009</v>
      </c>
      <c r="M13" s="1">
        <v>0</v>
      </c>
      <c r="N13" s="1">
        <v>1.2028077471445446</v>
      </c>
      <c r="O13" s="1">
        <v>0.58380711083082648</v>
      </c>
      <c r="P13" s="14">
        <v>0.81100420275708196</v>
      </c>
      <c r="Q13" s="22">
        <v>11</v>
      </c>
      <c r="R13" s="17">
        <f t="shared" si="2"/>
        <v>0.4861742952178143</v>
      </c>
      <c r="S13" s="18">
        <f t="shared" si="3"/>
        <v>6</v>
      </c>
      <c r="T13" s="23"/>
      <c r="V13" s="22">
        <v>11</v>
      </c>
      <c r="W13" s="26">
        <f t="shared" si="0"/>
        <v>0.58380711083082648</v>
      </c>
      <c r="X13" s="27">
        <f t="shared" si="1"/>
        <v>13</v>
      </c>
    </row>
    <row r="14" spans="1:24" x14ac:dyDescent="0.3">
      <c r="A14" s="5" t="s">
        <v>12</v>
      </c>
      <c r="B14" s="6">
        <v>12</v>
      </c>
      <c r="C14" s="1">
        <v>1.5523137748861517</v>
      </c>
      <c r="D14" s="1">
        <v>1.4865654054161526</v>
      </c>
      <c r="E14" s="1">
        <v>1.3979288580497968</v>
      </c>
      <c r="F14" s="1">
        <v>1.065574009926058</v>
      </c>
      <c r="G14" s="1">
        <v>1.4652478425114972</v>
      </c>
      <c r="H14" s="1">
        <v>1.2587419770285098</v>
      </c>
      <c r="I14" s="1">
        <v>1.3275432713132345</v>
      </c>
      <c r="J14" s="1">
        <v>1.7456265589492992</v>
      </c>
      <c r="K14" s="1">
        <v>1.4460844170105824</v>
      </c>
      <c r="L14" s="1">
        <v>1.1631365472781821</v>
      </c>
      <c r="M14" s="1">
        <v>1.2028077471445446</v>
      </c>
      <c r="N14" s="1">
        <v>0</v>
      </c>
      <c r="O14" s="1">
        <v>1.3214469173519816</v>
      </c>
      <c r="P14" s="14">
        <v>1.1496791090014875</v>
      </c>
      <c r="Q14" s="22">
        <v>12</v>
      </c>
      <c r="R14" s="17">
        <f t="shared" si="2"/>
        <v>1.065574009926058</v>
      </c>
      <c r="S14" s="18">
        <f t="shared" si="3"/>
        <v>4</v>
      </c>
      <c r="T14" s="23"/>
      <c r="V14" s="22">
        <v>12</v>
      </c>
      <c r="W14" s="26">
        <f t="shared" si="0"/>
        <v>1.1496791090014875</v>
      </c>
      <c r="X14" s="27">
        <f t="shared" si="1"/>
        <v>14</v>
      </c>
    </row>
    <row r="15" spans="1:24" x14ac:dyDescent="0.3">
      <c r="A15" s="5" t="s">
        <v>13</v>
      </c>
      <c r="B15" s="6">
        <v>13</v>
      </c>
      <c r="C15" s="1">
        <v>0.82680796059049066</v>
      </c>
      <c r="D15" s="1">
        <v>0.98170018573553164</v>
      </c>
      <c r="E15" s="1">
        <v>1.9347227890025109</v>
      </c>
      <c r="F15" s="1">
        <v>0.83150214581321391</v>
      </c>
      <c r="G15" s="1">
        <v>0.62066018230671949</v>
      </c>
      <c r="H15" s="1">
        <v>0.71765730980415376</v>
      </c>
      <c r="I15" s="1">
        <v>0.91121390263548752</v>
      </c>
      <c r="J15" s="1">
        <v>0.58940194915825062</v>
      </c>
      <c r="K15" s="1">
        <v>0.87411058202774816</v>
      </c>
      <c r="L15" s="1">
        <v>1.9979381581022655</v>
      </c>
      <c r="M15" s="1">
        <v>0.58380711083082648</v>
      </c>
      <c r="N15" s="1">
        <v>1.3214469173519816</v>
      </c>
      <c r="O15" s="1">
        <v>0</v>
      </c>
      <c r="P15" s="14">
        <v>0.82748385577143679</v>
      </c>
      <c r="Q15" s="22">
        <v>13</v>
      </c>
      <c r="R15" s="17">
        <f t="shared" si="2"/>
        <v>0.58380711083082648</v>
      </c>
      <c r="S15" s="18">
        <f t="shared" si="3"/>
        <v>11</v>
      </c>
      <c r="T15" s="23"/>
      <c r="V15" s="22">
        <v>13</v>
      </c>
      <c r="W15" s="26">
        <f t="shared" si="0"/>
        <v>0.58940194915825062</v>
      </c>
      <c r="X15" s="27">
        <f t="shared" si="1"/>
        <v>8</v>
      </c>
    </row>
    <row r="16" spans="1:24" x14ac:dyDescent="0.3">
      <c r="A16" s="7" t="s">
        <v>14</v>
      </c>
      <c r="B16" s="8">
        <v>14</v>
      </c>
      <c r="C16" s="15">
        <v>0.8185640904411694</v>
      </c>
      <c r="D16" s="15">
        <v>1.3149092395385555</v>
      </c>
      <c r="E16" s="15">
        <v>2.0056737508360287</v>
      </c>
      <c r="F16" s="15">
        <v>0.35412617058124718</v>
      </c>
      <c r="G16" s="15">
        <v>0.83897716963367452</v>
      </c>
      <c r="H16" s="15">
        <v>0.76635476974278949</v>
      </c>
      <c r="I16" s="15">
        <v>0.75408194955363883</v>
      </c>
      <c r="J16" s="15">
        <v>0.87194523136054092</v>
      </c>
      <c r="K16" s="15">
        <v>0.7086199952029637</v>
      </c>
      <c r="L16" s="15">
        <v>2.0575776877893803</v>
      </c>
      <c r="M16" s="15">
        <v>0.81100420275708196</v>
      </c>
      <c r="N16" s="15">
        <v>1.1496791090014875</v>
      </c>
      <c r="O16" s="15">
        <v>0.82748385577143679</v>
      </c>
      <c r="P16" s="16">
        <v>0</v>
      </c>
      <c r="Q16" s="22">
        <v>14</v>
      </c>
      <c r="R16" s="17">
        <f t="shared" si="2"/>
        <v>0.35412617058124718</v>
      </c>
      <c r="S16" s="18">
        <f t="shared" si="3"/>
        <v>4</v>
      </c>
      <c r="T16" s="23"/>
      <c r="V16" s="22">
        <v>14</v>
      </c>
      <c r="W16" s="26">
        <f t="shared" si="0"/>
        <v>0.7086199952029637</v>
      </c>
      <c r="X16" s="27">
        <f t="shared" si="1"/>
        <v>9</v>
      </c>
    </row>
    <row r="17" spans="3:24" x14ac:dyDescent="0.3">
      <c r="Q17" s="25"/>
      <c r="R17" s="23"/>
      <c r="S17" s="25"/>
      <c r="T17" s="23"/>
    </row>
    <row r="18" spans="3:24" x14ac:dyDescent="0.3">
      <c r="Q18" s="25"/>
      <c r="R18" s="23"/>
      <c r="S18" s="25"/>
      <c r="T18" s="23"/>
    </row>
    <row r="19" spans="3:24" x14ac:dyDescent="0.3">
      <c r="T19" s="23"/>
    </row>
    <row r="20" spans="3:24" ht="15.6" x14ac:dyDescent="0.3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9"/>
      <c r="R20" s="28"/>
      <c r="S20" s="30"/>
      <c r="T20" s="28"/>
      <c r="U20" s="28"/>
      <c r="V20" s="28"/>
      <c r="W20" s="28"/>
      <c r="X20" s="28"/>
    </row>
    <row r="21" spans="3:24" s="13" customFormat="1" ht="15.6" x14ac:dyDescent="0.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/>
      <c r="R21" s="32"/>
      <c r="S21" s="32"/>
      <c r="T21" s="32"/>
      <c r="U21" s="32"/>
      <c r="V21" s="32"/>
      <c r="W21" s="32"/>
      <c r="X21" s="32"/>
    </row>
    <row r="22" spans="3:24" ht="16.2" thickBot="1" x14ac:dyDescent="0.35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29"/>
      <c r="R22" s="28"/>
      <c r="S22" s="30"/>
      <c r="T22" s="28"/>
      <c r="U22" s="28"/>
      <c r="V22" s="28"/>
      <c r="W22" s="28"/>
      <c r="X22" s="28"/>
    </row>
    <row r="23" spans="3:24" ht="16.2" thickBot="1" x14ac:dyDescent="0.35">
      <c r="C23" s="31"/>
      <c r="D23" s="85">
        <v>1.4</v>
      </c>
      <c r="E23" s="83"/>
      <c r="F23" s="83"/>
      <c r="G23" s="83"/>
      <c r="H23" s="83"/>
      <c r="I23" s="83"/>
      <c r="J23" s="83"/>
      <c r="K23" s="83"/>
      <c r="L23" s="78"/>
      <c r="M23" s="84">
        <v>1.4</v>
      </c>
      <c r="N23" s="31"/>
      <c r="O23" s="31"/>
      <c r="P23" s="31"/>
      <c r="Q23" s="29"/>
      <c r="R23" s="28"/>
      <c r="S23" s="33" t="s">
        <v>17</v>
      </c>
      <c r="T23" s="28"/>
      <c r="U23" s="28"/>
      <c r="V23" s="34" t="s">
        <v>20</v>
      </c>
      <c r="W23" s="28"/>
      <c r="X23" s="28"/>
    </row>
    <row r="24" spans="3:24" ht="16.2" thickBot="1" x14ac:dyDescent="0.35">
      <c r="C24" s="35"/>
      <c r="D24" s="81"/>
      <c r="E24" s="35"/>
      <c r="F24" s="35"/>
      <c r="G24" s="35"/>
      <c r="H24" s="35"/>
      <c r="I24" s="35"/>
      <c r="J24" s="35"/>
      <c r="K24" s="35"/>
      <c r="L24" s="81">
        <v>0.71</v>
      </c>
      <c r="M24" s="82"/>
      <c r="N24" s="78"/>
      <c r="O24" s="79">
        <v>0.71</v>
      </c>
      <c r="P24" s="35"/>
      <c r="Q24" s="29"/>
      <c r="R24" s="36" t="s">
        <v>16</v>
      </c>
      <c r="S24" s="37" t="s">
        <v>18</v>
      </c>
      <c r="T24" s="36" t="s">
        <v>19</v>
      </c>
      <c r="U24" s="28"/>
      <c r="V24" s="38" t="s">
        <v>16</v>
      </c>
      <c r="W24" s="36" t="s">
        <v>21</v>
      </c>
      <c r="X24" s="37" t="s">
        <v>22</v>
      </c>
    </row>
    <row r="25" spans="3:24" ht="16.2" thickBot="1" x14ac:dyDescent="0.35">
      <c r="C25" s="35"/>
      <c r="D25" s="81"/>
      <c r="E25" s="35"/>
      <c r="F25" s="35"/>
      <c r="G25" s="35"/>
      <c r="H25" s="35"/>
      <c r="I25" s="35"/>
      <c r="J25" s="35"/>
      <c r="K25" s="35"/>
      <c r="L25" s="77"/>
      <c r="M25" s="86">
        <v>1.07</v>
      </c>
      <c r="N25" s="49"/>
      <c r="O25" s="49"/>
      <c r="P25" s="40">
        <v>1.07</v>
      </c>
      <c r="Q25" s="29"/>
      <c r="R25" s="41">
        <v>12</v>
      </c>
      <c r="S25" s="42">
        <v>1.065574009926058</v>
      </c>
      <c r="T25" s="43">
        <v>4</v>
      </c>
      <c r="U25" s="28"/>
      <c r="V25" s="44">
        <v>3</v>
      </c>
      <c r="W25" s="45">
        <v>1.3979288580497968</v>
      </c>
      <c r="X25" s="44">
        <v>12</v>
      </c>
    </row>
    <row r="26" spans="3:24" ht="16.2" thickBot="1" x14ac:dyDescent="0.35">
      <c r="C26" s="35"/>
      <c r="D26" s="80"/>
      <c r="E26" s="89">
        <v>0.96</v>
      </c>
      <c r="F26" s="46"/>
      <c r="G26" s="46"/>
      <c r="H26" s="46"/>
      <c r="I26" s="47">
        <v>0.96</v>
      </c>
      <c r="J26" s="35"/>
      <c r="K26" s="35"/>
      <c r="L26" s="77"/>
      <c r="M26" s="48"/>
      <c r="N26" s="49"/>
      <c r="O26" s="49"/>
      <c r="P26" s="50"/>
      <c r="Q26" s="29"/>
      <c r="R26" s="51">
        <v>2</v>
      </c>
      <c r="S26" s="52">
        <v>0.95692506953950629</v>
      </c>
      <c r="T26" s="53">
        <v>11</v>
      </c>
      <c r="U26" s="28"/>
      <c r="V26" s="28">
        <v>10</v>
      </c>
      <c r="W26" s="30">
        <v>1.1631365472781821</v>
      </c>
      <c r="X26" s="28">
        <v>12</v>
      </c>
    </row>
    <row r="27" spans="3:24" ht="16.2" thickBot="1" x14ac:dyDescent="0.35">
      <c r="C27" s="90">
        <v>0.8</v>
      </c>
      <c r="D27" s="54">
        <v>0.8</v>
      </c>
      <c r="E27" s="55"/>
      <c r="F27" s="56"/>
      <c r="G27" s="56"/>
      <c r="H27" s="56"/>
      <c r="I27" s="57"/>
      <c r="J27" s="35"/>
      <c r="K27" s="35"/>
      <c r="L27" s="77"/>
      <c r="M27" s="48"/>
      <c r="N27" s="58"/>
      <c r="O27" s="58"/>
      <c r="P27" s="59"/>
      <c r="Q27" s="29"/>
      <c r="R27" s="60">
        <v>3</v>
      </c>
      <c r="S27" s="61">
        <v>0.80082791357413319</v>
      </c>
      <c r="T27" s="62">
        <v>10</v>
      </c>
      <c r="U27" s="28"/>
      <c r="V27" s="28">
        <v>12</v>
      </c>
      <c r="W27" s="30">
        <v>1.1496791090014875</v>
      </c>
      <c r="X27" s="28">
        <v>14</v>
      </c>
    </row>
    <row r="28" spans="3:24" ht="16.2" thickBot="1" x14ac:dyDescent="0.35">
      <c r="C28" s="63"/>
      <c r="D28" s="64"/>
      <c r="E28" s="55"/>
      <c r="F28" s="65"/>
      <c r="G28" s="65"/>
      <c r="H28" s="65"/>
      <c r="I28" s="66"/>
      <c r="J28" s="35"/>
      <c r="K28" s="35"/>
      <c r="L28" s="77"/>
      <c r="M28" s="67"/>
      <c r="N28" s="87">
        <v>0.64</v>
      </c>
      <c r="O28" s="39"/>
      <c r="P28" s="40">
        <v>0.64</v>
      </c>
      <c r="Q28" s="29"/>
      <c r="R28" s="41">
        <v>1</v>
      </c>
      <c r="S28" s="42">
        <v>0.6447965193683971</v>
      </c>
      <c r="T28" s="43">
        <v>4</v>
      </c>
      <c r="U28" s="28"/>
      <c r="V28" s="28">
        <v>2</v>
      </c>
      <c r="W28" s="30">
        <v>0.98170018573553164</v>
      </c>
      <c r="X28" s="28">
        <v>13</v>
      </c>
    </row>
    <row r="29" spans="3:24" ht="16.2" thickBot="1" x14ac:dyDescent="0.35">
      <c r="C29" s="63"/>
      <c r="D29" s="64"/>
      <c r="E29" s="68"/>
      <c r="F29" s="46">
        <v>0.57999999999999996</v>
      </c>
      <c r="G29" s="69"/>
      <c r="H29" s="69"/>
      <c r="I29" s="70">
        <v>0.57999999999999996</v>
      </c>
      <c r="J29" s="35"/>
      <c r="K29" s="35"/>
      <c r="L29" s="77"/>
      <c r="M29" s="67"/>
      <c r="N29" s="49"/>
      <c r="O29" s="49"/>
      <c r="P29" s="50"/>
      <c r="Q29" s="29"/>
      <c r="R29" s="51">
        <v>13</v>
      </c>
      <c r="S29" s="52">
        <v>0.58380711083082648</v>
      </c>
      <c r="T29" s="53">
        <v>11</v>
      </c>
      <c r="U29" s="28"/>
      <c r="V29" s="28">
        <v>1</v>
      </c>
      <c r="W29" s="30">
        <v>0.72612989518630067</v>
      </c>
      <c r="X29" s="28">
        <v>11</v>
      </c>
    </row>
    <row r="30" spans="3:24" ht="16.2" thickBot="1" x14ac:dyDescent="0.35">
      <c r="C30" s="63"/>
      <c r="D30" s="64"/>
      <c r="E30" s="68"/>
      <c r="F30" s="57"/>
      <c r="G30" s="88">
        <v>0.54</v>
      </c>
      <c r="H30" s="65"/>
      <c r="I30" s="65"/>
      <c r="J30" s="69"/>
      <c r="K30" s="69">
        <v>0.54</v>
      </c>
      <c r="L30" s="77"/>
      <c r="M30" s="67"/>
      <c r="N30" s="49"/>
      <c r="O30" s="49"/>
      <c r="P30" s="50"/>
      <c r="Q30" s="29"/>
      <c r="R30" s="51">
        <v>7</v>
      </c>
      <c r="S30" s="52">
        <v>0.54056608848685295</v>
      </c>
      <c r="T30" s="53">
        <v>6</v>
      </c>
      <c r="U30" s="28"/>
      <c r="V30" s="44">
        <v>14</v>
      </c>
      <c r="W30" s="45">
        <v>0.7086199952029637</v>
      </c>
      <c r="X30" s="44">
        <v>9</v>
      </c>
    </row>
    <row r="31" spans="3:24" ht="16.2" thickBot="1" x14ac:dyDescent="0.35">
      <c r="C31" s="63"/>
      <c r="D31" s="64"/>
      <c r="E31" s="68"/>
      <c r="F31" s="57"/>
      <c r="G31" s="57"/>
      <c r="H31" s="89">
        <v>0.52</v>
      </c>
      <c r="I31" s="69"/>
      <c r="J31" s="69"/>
      <c r="K31" s="69">
        <v>0.52</v>
      </c>
      <c r="L31" s="71"/>
      <c r="M31" s="67"/>
      <c r="N31" s="49"/>
      <c r="O31" s="49"/>
      <c r="P31" s="50"/>
      <c r="Q31" s="29"/>
      <c r="R31" s="51">
        <v>5</v>
      </c>
      <c r="S31" s="52">
        <v>0.52222174091227558</v>
      </c>
      <c r="T31" s="53">
        <v>6</v>
      </c>
      <c r="U31" s="28"/>
      <c r="V31" s="28">
        <v>4</v>
      </c>
      <c r="W31" s="30">
        <v>0.61787791816936211</v>
      </c>
      <c r="X31" s="28">
        <v>7</v>
      </c>
    </row>
    <row r="32" spans="3:24" ht="16.2" thickBot="1" x14ac:dyDescent="0.35">
      <c r="C32" s="63"/>
      <c r="D32" s="64"/>
      <c r="E32" s="68"/>
      <c r="F32" s="57"/>
      <c r="G32" s="57"/>
      <c r="H32" s="57"/>
      <c r="I32" s="89">
        <v>0.49</v>
      </c>
      <c r="J32" s="69"/>
      <c r="K32" s="69"/>
      <c r="L32" s="69">
        <v>0.49</v>
      </c>
      <c r="M32" s="67"/>
      <c r="N32" s="49"/>
      <c r="O32" s="49"/>
      <c r="P32" s="50"/>
      <c r="Q32" s="29"/>
      <c r="R32" s="51">
        <v>11</v>
      </c>
      <c r="S32" s="52">
        <v>0.4861742952178143</v>
      </c>
      <c r="T32" s="53">
        <v>6</v>
      </c>
      <c r="U32" s="28"/>
      <c r="V32" s="28">
        <v>7</v>
      </c>
      <c r="W32" s="30">
        <v>0.61787791816936211</v>
      </c>
      <c r="X32" s="28">
        <v>4</v>
      </c>
    </row>
    <row r="33" spans="3:24" ht="16.2" thickBot="1" x14ac:dyDescent="0.35">
      <c r="C33" s="63"/>
      <c r="D33" s="64"/>
      <c r="E33" s="68"/>
      <c r="F33" s="57"/>
      <c r="G33" s="57"/>
      <c r="H33" s="57"/>
      <c r="I33" s="57"/>
      <c r="J33" s="89">
        <v>0.49</v>
      </c>
      <c r="K33" s="69"/>
      <c r="L33" s="69">
        <v>0.49</v>
      </c>
      <c r="M33" s="67"/>
      <c r="N33" s="49"/>
      <c r="O33" s="49"/>
      <c r="P33" s="50"/>
      <c r="Q33" s="29"/>
      <c r="R33" s="51">
        <v>8</v>
      </c>
      <c r="S33" s="52">
        <v>0.48591982402172235</v>
      </c>
      <c r="T33" s="53">
        <v>9</v>
      </c>
      <c r="U33" s="28"/>
      <c r="V33" s="28">
        <v>5</v>
      </c>
      <c r="W33" s="30">
        <v>0.6054665381336739</v>
      </c>
      <c r="X33" s="28">
        <v>8</v>
      </c>
    </row>
    <row r="34" spans="3:24" ht="16.2" thickBot="1" x14ac:dyDescent="0.35">
      <c r="C34" s="63"/>
      <c r="D34" s="64"/>
      <c r="E34" s="68"/>
      <c r="F34" s="57"/>
      <c r="G34" s="57"/>
      <c r="H34" s="57"/>
      <c r="I34" s="57"/>
      <c r="J34" s="57"/>
      <c r="K34" s="88">
        <v>0.36</v>
      </c>
      <c r="L34" s="46">
        <v>0.36</v>
      </c>
      <c r="M34" s="67"/>
      <c r="N34" s="49"/>
      <c r="O34" s="58"/>
      <c r="P34" s="59"/>
      <c r="Q34" s="29"/>
      <c r="R34" s="51">
        <v>6</v>
      </c>
      <c r="S34" s="52">
        <v>0.36072503345794077</v>
      </c>
      <c r="T34" s="53">
        <v>9</v>
      </c>
      <c r="U34" s="28"/>
      <c r="V34" s="28">
        <v>8</v>
      </c>
      <c r="W34" s="30">
        <v>0.58940194915825062</v>
      </c>
      <c r="X34" s="28">
        <v>13</v>
      </c>
    </row>
    <row r="35" spans="3:24" ht="15.6" x14ac:dyDescent="0.3">
      <c r="C35" s="63"/>
      <c r="D35" s="64"/>
      <c r="E35" s="68"/>
      <c r="F35" s="57"/>
      <c r="G35" s="57"/>
      <c r="H35" s="57"/>
      <c r="I35" s="57"/>
      <c r="J35" s="57"/>
      <c r="K35" s="56"/>
      <c r="L35" s="56"/>
      <c r="M35" s="67"/>
      <c r="N35" s="50"/>
      <c r="O35" s="86">
        <v>0.35</v>
      </c>
      <c r="P35" s="50">
        <v>0.35</v>
      </c>
      <c r="Q35" s="29"/>
      <c r="R35" s="41">
        <v>4</v>
      </c>
      <c r="S35" s="42">
        <v>0.35412617058124718</v>
      </c>
      <c r="T35" s="43">
        <v>14</v>
      </c>
      <c r="U35" s="28"/>
      <c r="V35" s="28">
        <v>13</v>
      </c>
      <c r="W35" s="30">
        <v>0.58940194915825062</v>
      </c>
      <c r="X35" s="28">
        <v>8</v>
      </c>
    </row>
    <row r="36" spans="3:24" ht="15.6" x14ac:dyDescent="0.3">
      <c r="C36" s="63"/>
      <c r="D36" s="64"/>
      <c r="E36" s="68"/>
      <c r="F36" s="57"/>
      <c r="G36" s="57"/>
      <c r="H36" s="57"/>
      <c r="I36" s="57"/>
      <c r="J36" s="57"/>
      <c r="K36" s="56"/>
      <c r="L36" s="56"/>
      <c r="M36" s="67"/>
      <c r="N36" s="50"/>
      <c r="O36" s="48"/>
      <c r="P36" s="50"/>
      <c r="Q36" s="29"/>
      <c r="R36" s="28"/>
      <c r="S36" s="30"/>
      <c r="T36" s="28"/>
      <c r="U36" s="28"/>
      <c r="V36" s="28">
        <v>11</v>
      </c>
      <c r="W36" s="30">
        <v>0.58380711083082648</v>
      </c>
      <c r="X36" s="28">
        <v>13</v>
      </c>
    </row>
    <row r="37" spans="3:24" ht="16.2" thickBot="1" x14ac:dyDescent="0.35">
      <c r="C37" s="91">
        <v>10</v>
      </c>
      <c r="D37" s="72">
        <v>3</v>
      </c>
      <c r="E37" s="73">
        <v>2</v>
      </c>
      <c r="F37" s="66">
        <v>13</v>
      </c>
      <c r="G37" s="66">
        <v>7</v>
      </c>
      <c r="H37" s="66">
        <v>5</v>
      </c>
      <c r="I37" s="66">
        <v>11</v>
      </c>
      <c r="J37" s="66">
        <v>8</v>
      </c>
      <c r="K37" s="65">
        <v>6</v>
      </c>
      <c r="L37" s="65">
        <v>9</v>
      </c>
      <c r="M37" s="74">
        <v>12</v>
      </c>
      <c r="N37" s="59">
        <v>1</v>
      </c>
      <c r="O37" s="75">
        <v>14</v>
      </c>
      <c r="P37" s="59">
        <v>4</v>
      </c>
      <c r="Q37" s="29"/>
      <c r="R37" s="28"/>
      <c r="S37" s="30"/>
      <c r="T37" s="28"/>
      <c r="U37" s="28"/>
      <c r="V37" s="28">
        <v>6</v>
      </c>
      <c r="W37" s="30">
        <v>0.4861742952178143</v>
      </c>
      <c r="X37" s="28">
        <v>11</v>
      </c>
    </row>
    <row r="38" spans="3:24" ht="15.6" x14ac:dyDescent="0.3"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29"/>
      <c r="R38" s="28"/>
      <c r="S38" s="30"/>
      <c r="T38" s="28"/>
      <c r="U38" s="28"/>
      <c r="V38" s="28">
        <v>9</v>
      </c>
      <c r="W38" s="30">
        <v>0.48591982402172235</v>
      </c>
      <c r="X38" s="28">
        <v>8</v>
      </c>
    </row>
    <row r="39" spans="3:24" ht="15.6" x14ac:dyDescent="0.3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9"/>
      <c r="R39" s="28"/>
      <c r="S39" s="30"/>
      <c r="T39" s="28"/>
      <c r="U39" s="28"/>
      <c r="V39" s="28"/>
      <c r="W39" s="28"/>
      <c r="X39" s="28"/>
    </row>
    <row r="40" spans="3:24" ht="15.6" x14ac:dyDescent="0.3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9"/>
      <c r="R40" s="28"/>
      <c r="S40" s="30"/>
      <c r="T40" s="28"/>
      <c r="U40" s="28"/>
      <c r="V40" s="28"/>
      <c r="W40" s="28"/>
      <c r="X40" s="28"/>
    </row>
    <row r="41" spans="3:24" ht="15.6" x14ac:dyDescent="0.3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9"/>
      <c r="R41" s="28"/>
      <c r="S41" s="30"/>
      <c r="T41" s="28"/>
      <c r="U41" s="28"/>
      <c r="V41" s="28"/>
      <c r="W41" s="28"/>
      <c r="X41" s="28"/>
    </row>
    <row r="42" spans="3:24" ht="15.6" x14ac:dyDescent="0.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9"/>
      <c r="R42" s="28"/>
      <c r="S42" s="30"/>
      <c r="T42" s="28"/>
      <c r="U42" s="28"/>
      <c r="V42" s="28"/>
      <c r="W42" s="28"/>
      <c r="X42" s="28"/>
    </row>
    <row r="60" spans="2:3" x14ac:dyDescent="0.3">
      <c r="B60" s="13"/>
      <c r="C60" s="13"/>
    </row>
    <row r="64" spans="2:3" x14ac:dyDescent="0.3">
      <c r="B64" s="13"/>
    </row>
    <row r="70" spans="2:3" x14ac:dyDescent="0.3">
      <c r="B70" s="2"/>
      <c r="C70" s="2"/>
    </row>
  </sheetData>
  <autoFilter ref="V24:X38" xr:uid="{00000000-0009-0000-0000-000000000000}">
    <sortState xmlns:xlrd2="http://schemas.microsoft.com/office/spreadsheetml/2017/richdata2" ref="V25:X38">
      <sortCondition descending="1" ref="W25:W38"/>
    </sortState>
  </autoFilter>
  <sortState xmlns:xlrd2="http://schemas.microsoft.com/office/spreadsheetml/2017/richdata2" ref="Z25:AB38">
    <sortCondition descending="1" ref="AA25:AA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Marek Sewera</cp:lastModifiedBy>
  <dcterms:created xsi:type="dcterms:W3CDTF">2016-09-06T14:54:46Z</dcterms:created>
  <dcterms:modified xsi:type="dcterms:W3CDTF">2023-10-12T17:38:06Z</dcterms:modified>
</cp:coreProperties>
</file>