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INFO project/"/>
    </mc:Choice>
  </mc:AlternateContent>
  <xr:revisionPtr revIDLastSave="0" documentId="13_ncr:1_{D47F4FE4-4F6C-0C4D-A0FD-462ED7218C5F}" xr6:coauthVersionLast="45" xr6:coauthVersionMax="45" xr10:uidLastSave="{00000000-0000-0000-0000-000000000000}"/>
  <bookViews>
    <workbookView xWindow="620" yWindow="460" windowWidth="27820" windowHeight="17040" activeTab="8" xr2:uid="{EE53D53F-981C-CA49-90C9-A419F8A69B25}"/>
  </bookViews>
  <sheets>
    <sheet name="19_20_Dataset" sheetId="7" r:id="rId1"/>
    <sheet name="Combined_Demographics" sheetId="5" r:id="rId2"/>
    <sheet name="Demograpics_modified" sheetId="6" r:id="rId3"/>
    <sheet name="2020 Demographics" sheetId="1" r:id="rId4"/>
    <sheet name="Demographic facts" sheetId="4" r:id="rId5"/>
    <sheet name="Home Price Index 19-20" sheetId="2" r:id="rId6"/>
    <sheet name="State - Education 19-20" sheetId="8" r:id="rId7"/>
    <sheet name="CA- imports &amp; Exports" sheetId="9" r:id="rId8"/>
    <sheet name="NY- imports &amp; Exports" sheetId="12" r:id="rId9"/>
    <sheet name="NY-COVID Death Rates" sheetId="10" r:id="rId10"/>
    <sheet name="NY - Race 2019" sheetId="14" r:id="rId11"/>
    <sheet name="NYC - Population 2020" sheetId="11" r:id="rId12"/>
    <sheet name="State - Population 2019" sheetId="13" r:id="rId13"/>
    <sheet name="State - Property Crime 2019" sheetId="15" r:id="rId14"/>
  </sheets>
  <definedNames>
    <definedName name="new_york_vs_los_angeles_demographic_QuickFacts" localSheetId="4">'Demographic facts'!$A$1:$D$63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C09F3-DDAB-E441-80F5-0759EF04347B}" name="new_york_vs_los_angeles_demographic_QuickFacts" type="6" refreshedVersion="6" background="1" saveData="1">
    <textPr fileType="mac" sourceFile="/Users/yang/Desktop/INFO project/new_york_vs_los_angeles_demographic_QuickFact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<sst xmlns="http://schemas.openxmlformats.org/spreadsheetml/2006/main" count="857" uniqueCount="360">
  <si>
    <t>United States</t>
  </si>
  <si>
    <t>3,949,776</t>
  </si>
  <si>
    <t>8,560,072</t>
  </si>
  <si>
    <t>321,004,407</t>
  </si>
  <si>
    <t>3,772,486</t>
  </si>
  <si>
    <t>8,078,471</t>
  </si>
  <si>
    <t>308,745,538</t>
  </si>
  <si>
    <t>3,694,820</t>
  </si>
  <si>
    <t>8,008,278</t>
  </si>
  <si>
    <t>285,036,114</t>
  </si>
  <si>
    <t>3,485,398</t>
  </si>
  <si>
    <t>7,322,564</t>
  </si>
  <si>
    <t>251,960,433</t>
  </si>
  <si>
    <t> Population</t>
  </si>
  <si>
    <t> Female Population</t>
  </si>
  <si>
    <t> Male Population</t>
  </si>
  <si>
    <t> Median Age</t>
  </si>
  <si>
    <t> Population - 2010</t>
  </si>
  <si>
    <t> Population - 2000</t>
  </si>
  <si>
    <t> Population - 1990</t>
  </si>
  <si>
    <t> Population Density</t>
  </si>
  <si>
    <t> Land Area</t>
  </si>
  <si>
    <t>1,364,227</t>
  </si>
  <si>
    <t>3,142,405</t>
  </si>
  <si>
    <t>118,825,921</t>
  </si>
  <si>
    <t>1,881,005</t>
  </si>
  <si>
    <t>78,298,703</t>
  </si>
  <si>
    <t>1,261,400</t>
  </si>
  <si>
    <t>40,527,218</t>
  </si>
  <si>
    <r>
      <t> </t>
    </r>
    <r>
      <rPr>
        <u/>
        <sz val="12"/>
        <color rgb="FF000000"/>
        <rFont val="Calibri"/>
        <family val="2"/>
        <scheme val="minor"/>
      </rPr>
      <t>Age 0 to 4</t>
    </r>
  </si>
  <si>
    <r>
      <t> </t>
    </r>
    <r>
      <rPr>
        <u/>
        <sz val="12"/>
        <color rgb="FF000000"/>
        <rFont val="Calibri"/>
        <family val="2"/>
        <scheme val="minor"/>
      </rPr>
      <t>Age 5 to 9</t>
    </r>
  </si>
  <si>
    <r>
      <t> </t>
    </r>
    <r>
      <rPr>
        <u/>
        <sz val="12"/>
        <color rgb="FF000000"/>
        <rFont val="Calibri"/>
        <family val="2"/>
        <scheme val="minor"/>
      </rPr>
      <t>Age 10 to 14</t>
    </r>
  </si>
  <si>
    <r>
      <t> </t>
    </r>
    <r>
      <rPr>
        <u/>
        <sz val="12"/>
        <color rgb="FF000000"/>
        <rFont val="Calibri"/>
        <family val="2"/>
        <scheme val="minor"/>
      </rPr>
      <t>Age 15 to 17</t>
    </r>
  </si>
  <si>
    <r>
      <t> </t>
    </r>
    <r>
      <rPr>
        <u/>
        <sz val="12"/>
        <color rgb="FF000000"/>
        <rFont val="Calibri"/>
        <family val="2"/>
        <scheme val="minor"/>
      </rPr>
      <t>Age 18 to 20</t>
    </r>
  </si>
  <si>
    <r>
      <t> </t>
    </r>
    <r>
      <rPr>
        <u/>
        <sz val="12"/>
        <color rgb="FF000000"/>
        <rFont val="Calibri"/>
        <family val="2"/>
        <scheme val="minor"/>
      </rPr>
      <t>Age 21 to 24</t>
    </r>
  </si>
  <si>
    <r>
      <t> </t>
    </r>
    <r>
      <rPr>
        <u/>
        <sz val="12"/>
        <color rgb="FF000000"/>
        <rFont val="Calibri"/>
        <family val="2"/>
        <scheme val="minor"/>
      </rPr>
      <t>Age 25 to 34</t>
    </r>
  </si>
  <si>
    <r>
      <t> </t>
    </r>
    <r>
      <rPr>
        <u/>
        <sz val="12"/>
        <color rgb="FF000000"/>
        <rFont val="Calibri"/>
        <family val="2"/>
        <scheme val="minor"/>
      </rPr>
      <t>Age 35 to 44</t>
    </r>
  </si>
  <si>
    <r>
      <t> </t>
    </r>
    <r>
      <rPr>
        <u/>
        <sz val="12"/>
        <color rgb="FF000000"/>
        <rFont val="Calibri"/>
        <family val="2"/>
        <scheme val="minor"/>
      </rPr>
      <t>Age 45 to 54</t>
    </r>
  </si>
  <si>
    <r>
      <t> </t>
    </r>
    <r>
      <rPr>
        <u/>
        <sz val="12"/>
        <color rgb="FF000000"/>
        <rFont val="Calibri"/>
        <family val="2"/>
        <scheme val="minor"/>
      </rPr>
      <t>Age 55 to 59</t>
    </r>
  </si>
  <si>
    <r>
      <t> </t>
    </r>
    <r>
      <rPr>
        <u/>
        <sz val="12"/>
        <color rgb="FF000000"/>
        <rFont val="Calibri"/>
        <family val="2"/>
        <scheme val="minor"/>
      </rPr>
      <t>Age 60 to 64</t>
    </r>
  </si>
  <si>
    <r>
      <t> </t>
    </r>
    <r>
      <rPr>
        <u/>
        <sz val="12"/>
        <color rgb="FF000000"/>
        <rFont val="Calibri"/>
        <family val="2"/>
        <scheme val="minor"/>
      </rPr>
      <t>Age 65 to 74</t>
    </r>
  </si>
  <si>
    <r>
      <t> </t>
    </r>
    <r>
      <rPr>
        <u/>
        <sz val="12"/>
        <color rgb="FF000000"/>
        <rFont val="Calibri"/>
        <family val="2"/>
        <scheme val="minor"/>
      </rPr>
      <t>Age 75 to 84</t>
    </r>
  </si>
  <si>
    <r>
      <t> </t>
    </r>
    <r>
      <rPr>
        <u/>
        <sz val="12"/>
        <color rgb="FF000000"/>
        <rFont val="Calibri"/>
        <family val="2"/>
        <scheme val="minor"/>
      </rPr>
      <t>Age 85 and over</t>
    </r>
  </si>
  <si>
    <r>
      <t> </t>
    </r>
    <r>
      <rPr>
        <u/>
        <sz val="12"/>
        <color rgb="FF000000"/>
        <rFont val="Calibri"/>
        <family val="2"/>
        <scheme val="minor"/>
      </rPr>
      <t>White</t>
    </r>
  </si>
  <si>
    <r>
      <t> </t>
    </r>
    <r>
      <rPr>
        <u/>
        <sz val="12"/>
        <color rgb="FF000000"/>
        <rFont val="Calibri"/>
        <family val="2"/>
        <scheme val="minor"/>
      </rPr>
      <t>Black</t>
    </r>
  </si>
  <si>
    <r>
      <t> </t>
    </r>
    <r>
      <rPr>
        <u/>
        <sz val="12"/>
        <color rgb="FF000000"/>
        <rFont val="Calibri"/>
        <family val="2"/>
        <scheme val="minor"/>
      </rPr>
      <t>Asian</t>
    </r>
  </si>
  <si>
    <r>
      <t> </t>
    </r>
    <r>
      <rPr>
        <u/>
        <sz val="12"/>
        <color rgb="FF000000"/>
        <rFont val="Calibri"/>
        <family val="2"/>
        <scheme val="minor"/>
      </rPr>
      <t>Native American</t>
    </r>
  </si>
  <si>
    <r>
      <t> </t>
    </r>
    <r>
      <rPr>
        <u/>
        <sz val="12"/>
        <color rgb="FF000000"/>
        <rFont val="Calibri"/>
        <family val="2"/>
        <scheme val="minor"/>
      </rPr>
      <t>Hawaiian, Pacific Islander</t>
    </r>
  </si>
  <si>
    <r>
      <t> </t>
    </r>
    <r>
      <rPr>
        <u/>
        <sz val="12"/>
        <color rgb="FF000000"/>
        <rFont val="Calibri"/>
        <family val="2"/>
        <scheme val="minor"/>
      </rPr>
      <t>Other</t>
    </r>
  </si>
  <si>
    <r>
      <t> </t>
    </r>
    <r>
      <rPr>
        <u/>
        <sz val="12"/>
        <color rgb="FF000000"/>
        <rFont val="Calibri"/>
        <family val="2"/>
        <scheme val="minor"/>
      </rPr>
      <t>Two or More Races</t>
    </r>
  </si>
  <si>
    <r>
      <t> </t>
    </r>
    <r>
      <rPr>
        <u/>
        <sz val="12"/>
        <color rgb="FF000000"/>
        <rFont val="Calibri"/>
        <family val="2"/>
        <scheme val="minor"/>
      </rPr>
      <t>Hispanic</t>
    </r>
  </si>
  <si>
    <r>
      <t> </t>
    </r>
    <r>
      <rPr>
        <u/>
        <sz val="12"/>
        <color rgb="FF000000"/>
        <rFont val="Calibri"/>
        <family val="2"/>
        <scheme val="minor"/>
      </rPr>
      <t>Married Population</t>
    </r>
  </si>
  <si>
    <r>
      <t>     </t>
    </r>
    <r>
      <rPr>
        <u/>
        <sz val="12"/>
        <color rgb="FF000000"/>
        <rFont val="Calibri"/>
        <family val="2"/>
        <scheme val="minor"/>
      </rPr>
      <t>Currently Married</t>
    </r>
  </si>
  <si>
    <r>
      <t>     </t>
    </r>
    <r>
      <rPr>
        <u/>
        <sz val="12"/>
        <color rgb="FF000000"/>
        <rFont val="Calibri"/>
        <family val="2"/>
        <scheme val="minor"/>
      </rPr>
      <t>Married but Separated</t>
    </r>
  </si>
  <si>
    <r>
      <t> </t>
    </r>
    <r>
      <rPr>
        <u/>
        <sz val="12"/>
        <color rgb="FF000000"/>
        <rFont val="Calibri"/>
        <family val="2"/>
        <scheme val="minor"/>
      </rPr>
      <t>Single Population</t>
    </r>
  </si>
  <si>
    <r>
      <t>     </t>
    </r>
    <r>
      <rPr>
        <u/>
        <sz val="12"/>
        <color rgb="FF000000"/>
        <rFont val="Calibri"/>
        <family val="2"/>
        <scheme val="minor"/>
      </rPr>
      <t>Never Married</t>
    </r>
  </si>
  <si>
    <r>
      <t>     </t>
    </r>
    <r>
      <rPr>
        <u/>
        <sz val="12"/>
        <color rgb="FF000000"/>
        <rFont val="Calibri"/>
        <family val="2"/>
        <scheme val="minor"/>
      </rPr>
      <t>Divorced</t>
    </r>
  </si>
  <si>
    <r>
      <t>     </t>
    </r>
    <r>
      <rPr>
        <u/>
        <sz val="12"/>
        <color rgb="FF000000"/>
        <rFont val="Calibri"/>
        <family val="2"/>
        <scheme val="minor"/>
      </rPr>
      <t>Widowed</t>
    </r>
  </si>
  <si>
    <r>
      <t> </t>
    </r>
    <r>
      <rPr>
        <u/>
        <sz val="12"/>
        <color rgb="FF000000"/>
        <rFont val="Calibri"/>
        <family val="2"/>
        <scheme val="minor"/>
      </rPr>
      <t>Household Size</t>
    </r>
  </si>
  <si>
    <r>
      <t> </t>
    </r>
    <r>
      <rPr>
        <u/>
        <sz val="12"/>
        <color rgb="FF000000"/>
        <rFont val="Calibri"/>
        <family val="2"/>
        <scheme val="minor"/>
      </rPr>
      <t>Households</t>
    </r>
  </si>
  <si>
    <r>
      <t> </t>
    </r>
    <r>
      <rPr>
        <u/>
        <sz val="12"/>
        <color rgb="FF000000"/>
        <rFont val="Calibri"/>
        <family val="2"/>
        <scheme val="minor"/>
      </rPr>
      <t>Family Households</t>
    </r>
  </si>
  <si>
    <r>
      <t>     </t>
    </r>
    <r>
      <rPr>
        <u/>
        <sz val="12"/>
        <color rgb="FF000000"/>
        <rFont val="Calibri"/>
        <family val="2"/>
        <scheme val="minor"/>
      </rPr>
      <t>Married couple, w/children</t>
    </r>
  </si>
  <si>
    <r>
      <t>     </t>
    </r>
    <r>
      <rPr>
        <u/>
        <sz val="12"/>
        <color rgb="FF000000"/>
        <rFont val="Calibri"/>
        <family val="2"/>
        <scheme val="minor"/>
      </rPr>
      <t>Married couple, no children</t>
    </r>
  </si>
  <si>
    <r>
      <t> </t>
    </r>
    <r>
      <rPr>
        <u/>
        <sz val="12"/>
        <color rgb="FF000000"/>
        <rFont val="Calibri"/>
        <family val="2"/>
        <scheme val="minor"/>
      </rPr>
      <t>Non Family Households</t>
    </r>
  </si>
  <si>
    <r>
      <t>     </t>
    </r>
    <r>
      <rPr>
        <u/>
        <sz val="12"/>
        <color rgb="FF000000"/>
        <rFont val="Calibri"/>
        <family val="2"/>
        <scheme val="minor"/>
      </rPr>
      <t>Single householder, w/children</t>
    </r>
  </si>
  <si>
    <r>
      <t>     </t>
    </r>
    <r>
      <rPr>
        <u/>
        <sz val="12"/>
        <color rgb="FF000000"/>
        <rFont val="Calibri"/>
        <family val="2"/>
        <scheme val="minor"/>
      </rPr>
      <t>Single householder, no children</t>
    </r>
  </si>
  <si>
    <t>Los Angeles</t>
  </si>
  <si>
    <t>New York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</si>
  <si>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</si>
  <si>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</si>
  <si>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</si>
  <si>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</si>
  <si>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</si>
  <si>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</si>
  <si>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</si>
  <si>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</si>
  <si>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</si>
  <si>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</si>
  <si>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</si>
  <si>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</si>
  <si>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</si>
  <si>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</si>
  <si>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</si>
  <si>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</si>
  <si>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</si>
  <si>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</si>
  <si>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</si>
  <si>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</si>
  <si>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</si>
  <si>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</si>
  <si>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</si>
  <si>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</si>
  <si>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</si>
  <si>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</si>
  <si>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</si>
  <si>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</si>
  <si>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</si>
  <si>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</si>
  <si>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</si>
  <si>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</si>
  <si>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</si>
  <si>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</si>
  <si>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</si>
  <si>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</si>
  <si>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</si>
  <si>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LA</t>
  </si>
  <si>
    <t>NY</t>
  </si>
  <si>
    <t>U.S. housing: Case Shiller Home Price Index 2017-2020</t>
  </si>
  <si>
    <t> Pop, 2000 to Now</t>
  </si>
  <si>
    <t> Pop, 1990 to Now</t>
  </si>
  <si>
    <t>8,427,8</t>
  </si>
  <si>
    <t>28,498,0</t>
  </si>
  <si>
    <t>3,531,905</t>
  </si>
  <si>
    <t>Fact</t>
  </si>
  <si>
    <t>Los Angeles city, California</t>
  </si>
  <si>
    <t>New York city, New York</t>
  </si>
  <si>
    <t>Population estimates, July 1, 2019,  (V2019)</t>
  </si>
  <si>
    <t>3,979,576</t>
  </si>
  <si>
    <t>8,336,817</t>
  </si>
  <si>
    <t>328,239,523</t>
  </si>
  <si>
    <t>Population estimates base, April 1, 2010,  (V2019)</t>
  </si>
  <si>
    <t>3,793,139</t>
  </si>
  <si>
    <t>8,175,031</t>
  </si>
  <si>
    <t>308,758,105</t>
  </si>
  <si>
    <t>Population, percent change - April 1, 2010 (estimates base) to July 1, 2019,  (V2019)</t>
  </si>
  <si>
    <t>Population, Census, April 1, 2010</t>
  </si>
  <si>
    <t>3,792,621</t>
  </si>
  <si>
    <t>8,175,133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</si>
  <si>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</si>
  <si>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</si>
  <si>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</si>
  <si>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</si>
  <si>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</si>
  <si>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</si>
  <si>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</si>
  <si>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</si>
  <si>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</si>
  <si>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</si>
  <si>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</si>
  <si>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</si>
  <si>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</si>
  <si>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18,611,432</t>
  </si>
  <si>
    <t>Foreign born persons, percent, 2014-2018</t>
  </si>
  <si>
    <t>Housing units,  July 1, 2019,  (V2019)</t>
  </si>
  <si>
    <t>X</t>
  </si>
  <si>
    <t>139,684,244</t>
  </si>
  <si>
    <t>Owner-occupied housing unit rate, 2014-2018</t>
  </si>
  <si>
    <t>Median value of owner-occupied housing units, 2014-2018</t>
  </si>
  <si>
    <t>$599,700</t>
  </si>
  <si>
    <t>$570,500</t>
  </si>
  <si>
    <t>$204,900</t>
  </si>
  <si>
    <t>Median selected monthly owner costs -with a mortgage, 2014-2018</t>
  </si>
  <si>
    <t>$2,629</t>
  </si>
  <si>
    <t>$2,665</t>
  </si>
  <si>
    <t>$1,558</t>
  </si>
  <si>
    <t>Median selected monthly owner costs -without a mortgage, 2014-2018</t>
  </si>
  <si>
    <t>$692</t>
  </si>
  <si>
    <t>$871</t>
  </si>
  <si>
    <t>$490</t>
  </si>
  <si>
    <t>Median gross rent, 2014-2018</t>
  </si>
  <si>
    <t>$1,376</t>
  </si>
  <si>
    <t>$1,396</t>
  </si>
  <si>
    <t>$1,023</t>
  </si>
  <si>
    <t>Building permits, 2019</t>
  </si>
  <si>
    <t>1,386,048</t>
  </si>
  <si>
    <t>Households, 2014-2018</t>
  </si>
  <si>
    <t>1,373,864</t>
  </si>
  <si>
    <t>3,154,103</t>
  </si>
  <si>
    <t>119,730,128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</si>
  <si>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</si>
  <si>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</si>
  <si>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</si>
  <si>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</si>
  <si>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</si>
  <si>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</si>
  <si>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</si>
  <si>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</si>
  <si>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</si>
  <si>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</si>
  <si>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</si>
  <si>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</si>
  <si>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9,295,589</t>
  </si>
  <si>
    <t>27,452,861</t>
  </si>
  <si>
    <t>708,138,598</t>
  </si>
  <si>
    <t>Total health care and social assistance receipts/revenue, 2012 ($1,000)</t>
  </si>
  <si>
    <t>29,830,223</t>
  </si>
  <si>
    <t>76,165,547</t>
  </si>
  <si>
    <t>2,040,441,203</t>
  </si>
  <si>
    <t>Total manufacturers shipments, 2012 ($1,000)</t>
  </si>
  <si>
    <t>43,502,545</t>
  </si>
  <si>
    <t>14,816,322</t>
  </si>
  <si>
    <t>5,696,729,632</t>
  </si>
  <si>
    <t>Total merchant wholesaler sales, 2012 ($1,000)</t>
  </si>
  <si>
    <t>63,834,855</t>
  </si>
  <si>
    <t>173,797,846</t>
  </si>
  <si>
    <t>5,208,023,478</t>
  </si>
  <si>
    <t>Total retail sales, 2012 ($1,000)</t>
  </si>
  <si>
    <t>40,156,864</t>
  </si>
  <si>
    <t>92,265,000</t>
  </si>
  <si>
    <t>4,219,821,871</t>
  </si>
  <si>
    <t>Total retail sales per capita, 2012</t>
  </si>
  <si>
    <t>$10,409</t>
  </si>
  <si>
    <t>$11,067</t>
  </si>
  <si>
    <t>$13,443</t>
  </si>
  <si>
    <t>Mean travel time to work (minutes), workers age 16 years+, 2014-2018</t>
  </si>
  <si>
    <t>Median household income (in 2018 dollars), 2014-2018</t>
  </si>
  <si>
    <t>$58,385</t>
  </si>
  <si>
    <t>$60,762</t>
  </si>
  <si>
    <t>$60,293</t>
  </si>
  <si>
    <t>Per capita income in past 12 months (in 2018 dollars), 2014-2018</t>
  </si>
  <si>
    <t>$33,420</t>
  </si>
  <si>
    <t>$37,693</t>
  </si>
  <si>
    <t>$32,621</t>
  </si>
  <si>
    <t>Persons in poverty, percent</t>
  </si>
  <si>
    <t>Total employer establishments, 2018</t>
  </si>
  <si>
    <t>7,912,405</t>
  </si>
  <si>
    <t>Total employment, 2018</t>
  </si>
  <si>
    <t>130,881,471</t>
  </si>
  <si>
    <t>Total annual payroll, 2018 ($1,000)</t>
  </si>
  <si>
    <t>7,097,310,272</t>
  </si>
  <si>
    <t>Total employment, percent change, 2017-2018</t>
  </si>
  <si>
    <t>Total nonemployer establishments, 2018</t>
  </si>
  <si>
    <t>26,485,532</t>
  </si>
  <si>
    <t>All firms, 2012</t>
  </si>
  <si>
    <t>1,050,911</t>
  </si>
  <si>
    <t>27,626,360</t>
  </si>
  <si>
    <t>Men-owned firms, 2012</t>
  </si>
  <si>
    <t>14,844,597</t>
  </si>
  <si>
    <t>Women-owned firms, 2012</t>
  </si>
  <si>
    <t>9,878,397</t>
  </si>
  <si>
    <t>Minority-owned firms, 2012</t>
  </si>
  <si>
    <t>7,952,386</t>
  </si>
  <si>
    <t>Nonminority-owned firms, 2012</t>
  </si>
  <si>
    <t>18,987,918</t>
  </si>
  <si>
    <t>Veteran-owned firms, 2012</t>
  </si>
  <si>
    <t>2,521,682</t>
  </si>
  <si>
    <t>Nonveteran-owned firms, 2012</t>
  </si>
  <si>
    <t>24,070,685</t>
  </si>
  <si>
    <t>Population per square mile, 2010</t>
  </si>
  <si>
    <t>Land area in square miles, 2010</t>
  </si>
  <si>
    <t>3,531,905,43</t>
  </si>
  <si>
    <t> Population - 2020</t>
  </si>
  <si>
    <t> Population, 2000 to Now</t>
  </si>
  <si>
    <t> Popopulation, 1990 to Now</t>
  </si>
  <si>
    <t>House_Index_Jan 19</t>
  </si>
  <si>
    <t>House_Index_Feb 19</t>
  </si>
  <si>
    <t>House_Index_Mar 19</t>
  </si>
  <si>
    <t>House_Index_Apr 19</t>
  </si>
  <si>
    <t>House_Index_May 19</t>
  </si>
  <si>
    <t>House_Index_Jun 19</t>
  </si>
  <si>
    <t>House_Index_Jul 19</t>
  </si>
  <si>
    <t>House_Index_Aug 19</t>
  </si>
  <si>
    <t>House_Index_Sep 19</t>
  </si>
  <si>
    <t>House_Index_Oct 19</t>
  </si>
  <si>
    <t>House_Index_Nov 19</t>
  </si>
  <si>
    <t>House_Index_Dec 19</t>
  </si>
  <si>
    <t>House_Index_Jan 20</t>
  </si>
  <si>
    <t>House_Index_Feb 20</t>
  </si>
  <si>
    <t>Population - 2020</t>
  </si>
  <si>
    <t>Population - 2019</t>
  </si>
  <si>
    <t>Population change</t>
  </si>
  <si>
    <t>5-year percent change in U.S. state fiscal support for higher education FY 2015-2020</t>
  </si>
  <si>
    <t>5-year percent change in U.S. state fiscal support for higher education fiscal years 2015 to 2020, by state</t>
  </si>
  <si>
    <t>Nevada</t>
  </si>
  <si>
    <t>in %</t>
  </si>
  <si>
    <t>Oregon</t>
  </si>
  <si>
    <t>Colorado</t>
  </si>
  <si>
    <t>Washington</t>
  </si>
  <si>
    <t>Utah</t>
  </si>
  <si>
    <t>California</t>
  </si>
  <si>
    <t>South Carolina</t>
  </si>
  <si>
    <t>Tennessee</t>
  </si>
  <si>
    <t>Hawaii</t>
  </si>
  <si>
    <t>Georgia</t>
  </si>
  <si>
    <t>Idaho</t>
  </si>
  <si>
    <t>Florida</t>
  </si>
  <si>
    <t>Virginia</t>
  </si>
  <si>
    <t>Rhode Island</t>
  </si>
  <si>
    <t>Washington, DC</t>
  </si>
  <si>
    <t>Alabama</t>
  </si>
  <si>
    <t>New Jersey</t>
  </si>
  <si>
    <t>Maryland</t>
  </si>
  <si>
    <t>North Carolina</t>
  </si>
  <si>
    <t>Minnesota</t>
  </si>
  <si>
    <t>Maine</t>
  </si>
  <si>
    <t>Texas</t>
  </si>
  <si>
    <t>South Dakota</t>
  </si>
  <si>
    <t>Massachusetts</t>
  </si>
  <si>
    <t>New Hampshire</t>
  </si>
  <si>
    <t>Ohio</t>
  </si>
  <si>
    <t>Indiana</t>
  </si>
  <si>
    <t>Michigan</t>
  </si>
  <si>
    <t>Pennsylvania</t>
  </si>
  <si>
    <t>Nebraska</t>
  </si>
  <si>
    <t>Delaware</t>
  </si>
  <si>
    <t>Montana</t>
  </si>
  <si>
    <t>Louisiana</t>
  </si>
  <si>
    <t>Vermont</t>
  </si>
  <si>
    <t>Arizona</t>
  </si>
  <si>
    <t>Kansas</t>
  </si>
  <si>
    <t>Illinois</t>
  </si>
  <si>
    <t>West Virginia</t>
  </si>
  <si>
    <t>Wyoming</t>
  </si>
  <si>
    <t>Arkansas</t>
  </si>
  <si>
    <t>Connecticut</t>
  </si>
  <si>
    <t>Missouri</t>
  </si>
  <si>
    <t>New Mexico</t>
  </si>
  <si>
    <t>Wisconsin</t>
  </si>
  <si>
    <t>Iowa</t>
  </si>
  <si>
    <t>Kentucky</t>
  </si>
  <si>
    <t>Mississippi</t>
  </si>
  <si>
    <t>North Dakota</t>
  </si>
  <si>
    <t>Oklahoma</t>
  </si>
  <si>
    <t>Alaska</t>
  </si>
  <si>
    <t>California's imports and exports of goods 2017-2020</t>
  </si>
  <si>
    <t>California's imports and exports of goods from January 2017 to May 2020 (in million U.S. dollars)</t>
  </si>
  <si>
    <t>Imports</t>
  </si>
  <si>
    <t>Exports</t>
  </si>
  <si>
    <t>Jan 17</t>
  </si>
  <si>
    <t>Mar 20</t>
  </si>
  <si>
    <t>Apr 20</t>
  </si>
  <si>
    <t>May 20</t>
  </si>
  <si>
    <t>COVID-19 death rates in New York City as of October 1, 2020, by age group</t>
  </si>
  <si>
    <t>Death rates for COVID-19 in New York City as of October 1, 2020, by age group (per 100,000 people)</t>
  </si>
  <si>
    <t>0-17 years</t>
  </si>
  <si>
    <t>18-44 years</t>
  </si>
  <si>
    <t>45-64 years</t>
  </si>
  <si>
    <t>65-74 years</t>
  </si>
  <si>
    <t>75 years and older</t>
  </si>
  <si>
    <t>Citywide total</t>
  </si>
  <si>
    <t>Age Group,Borough,2010,2020,Change in Percent - 2010-2020</t>
  </si>
  <si>
    <t>Total</t>
  </si>
  <si>
    <t>New York City</t>
  </si>
  <si>
    <t xml:space="preserve">   Bronx</t>
  </si>
  <si>
    <t xml:space="preserve">   Brooklyn</t>
  </si>
  <si>
    <t xml:space="preserve">   Manhattan</t>
  </si>
  <si>
    <t xml:space="preserve">   Queens</t>
  </si>
  <si>
    <t xml:space="preserve">   Staten Island</t>
  </si>
  <si>
    <t xml:space="preserve">School-Age (5 to17) </t>
  </si>
  <si>
    <t>65 and over</t>
  </si>
  <si>
    <t>Age Group</t>
  </si>
  <si>
    <t>Borough</t>
  </si>
  <si>
    <t>Change in %</t>
  </si>
  <si>
    <t>New York's imports and exports of goods 2017-2020</t>
  </si>
  <si>
    <t>New York's imports and exports of goods from January 2017 to May 2020 (in million U.S. dollars)</t>
  </si>
  <si>
    <t>Population in the states of the U.S. 2019</t>
  </si>
  <si>
    <t>Resident population of the U.S. in 2019, by state (including the District of Columbia)  (in millions)</t>
  </si>
  <si>
    <t>District of Columbia</t>
  </si>
  <si>
    <t>Population of New York, by race and ethnicity 2019</t>
  </si>
  <si>
    <t>Resident population of New York in 2019, by race and ethnicity</t>
  </si>
  <si>
    <t>White alone</t>
  </si>
  <si>
    <t>Hispanic or Latino (of any race)</t>
  </si>
  <si>
    <t>Black or African American alone</t>
  </si>
  <si>
    <t>Asian alone</t>
  </si>
  <si>
    <t>Two or more races</t>
  </si>
  <si>
    <t>Some other race alone</t>
  </si>
  <si>
    <t>American Indian and Alaska Native alone</t>
  </si>
  <si>
    <t>Native Hawaiian and Other Pacific Islander alone</t>
  </si>
  <si>
    <t>Property crime rate in the U.S. by state 2019</t>
  </si>
  <si>
    <t>Property crime rate per 100,000 inhabitants in the United States in 2019,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</si>
</sst>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0" fontId="0" fillId="0" borderId="0" xfId="1" applyNumberFormat="1" applyFont="1"/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/>
    <xf numFmtId="0" fontId="0" fillId="0" borderId="0" xfId="0" applyAlignment="1"/>
    <xf numFmtId="0" fontId="6" fillId="2" borderId="0" xfId="0" applyFont="1" applyFill="1" applyAlignment="1">
      <alignment horizontal="left" vertical="center"/>
    </xf>
    <xf numFmtId="164" fontId="6" fillId="2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right" vertical="center"/>
    </xf>
    <xf numFmtId="3" fontId="0" fillId="2" borderId="0" xfId="0" applyNumberFormat="1" applyFill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_york_vs_los_angeles_demographic_QuickFacts" connectionId="1" xr16:uid="{6E7B175D-C38D-D241-A852-D9A791935E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B92-E7CA-2F49-B52D-ADC7BC27F4D2}">
  <dimension ref="A1:R23"/>
  <sheetViews>
    <sheetView workbookViewId="0">
      <selection activeCell="Q21" sqref="Q21"/>
    </sheetView>
  </sheetViews>
  <sheetFormatPr baseColWidth="10" defaultRowHeight="16" x14ac:dyDescent="0.2"/>
  <cols>
    <col min="1" max="1" width="16" bestFit="1" customWidth="1"/>
    <col min="2" max="3" width="15.5" bestFit="1" customWidth="1"/>
    <col min="4" max="4" width="16.33203125" bestFit="1" customWidth="1"/>
    <col min="5" max="5" width="18.1640625" bestFit="1" customWidth="1"/>
    <col min="6" max="6" width="18.5" bestFit="1" customWidth="1"/>
    <col min="7" max="7" width="18.83203125" bestFit="1" customWidth="1"/>
    <col min="8" max="8" width="18.33203125" bestFit="1" customWidth="1"/>
    <col min="9" max="9" width="19.1640625" bestFit="1" customWidth="1"/>
    <col min="10" max="10" width="18.1640625" bestFit="1" customWidth="1"/>
    <col min="11" max="11" width="17.6640625" bestFit="1" customWidth="1"/>
    <col min="12" max="12" width="18.6640625" bestFit="1" customWidth="1"/>
    <col min="13" max="13" width="18.5" bestFit="1" customWidth="1"/>
    <col min="14" max="14" width="18.33203125" bestFit="1" customWidth="1"/>
    <col min="15" max="15" width="18.83203125" bestFit="1" customWidth="1"/>
    <col min="16" max="16" width="18.6640625" bestFit="1" customWidth="1"/>
    <col min="17" max="17" width="18.1640625" bestFit="1" customWidth="1"/>
    <col min="18" max="18" width="18.5" bestFit="1" customWidth="1"/>
  </cols>
  <sheetData>
    <row r="1" spans="1:18" s="13" customFormat="1" x14ac:dyDescent="0.2">
      <c r="B1" s="13" t="s">
        <v>258</v>
      </c>
      <c r="C1" s="13" t="s">
        <v>259</v>
      </c>
      <c r="D1" s="13" t="s">
        <v>260</v>
      </c>
      <c r="E1" s="13" t="s">
        <v>244</v>
      </c>
      <c r="F1" s="13" t="s">
        <v>245</v>
      </c>
      <c r="G1" s="13" t="s">
        <v>246</v>
      </c>
      <c r="H1" s="13" t="s">
        <v>247</v>
      </c>
      <c r="I1" s="13" t="s">
        <v>248</v>
      </c>
      <c r="J1" s="13" t="s">
        <v>249</v>
      </c>
      <c r="K1" s="13" t="s">
        <v>250</v>
      </c>
      <c r="L1" s="13" t="s">
        <v>251</v>
      </c>
      <c r="M1" s="13" t="s">
        <v>252</v>
      </c>
      <c r="N1" s="13" t="s">
        <v>253</v>
      </c>
      <c r="O1" s="13" t="s">
        <v>254</v>
      </c>
      <c r="P1" s="13" t="s">
        <v>255</v>
      </c>
      <c r="Q1" s="13" t="s">
        <v>256</v>
      </c>
      <c r="R1" s="13" t="s">
        <v>257</v>
      </c>
    </row>
    <row r="2" spans="1:18" x14ac:dyDescent="0.2">
      <c r="A2" s="13" t="s">
        <v>66</v>
      </c>
      <c r="B2">
        <v>3949776</v>
      </c>
      <c r="C2">
        <v>3979576</v>
      </c>
      <c r="D2" s="17">
        <f>(B2-C2)/C2</f>
        <v>-7.4882349275400195E-3</v>
      </c>
      <c r="E2">
        <v>280.31</v>
      </c>
      <c r="F2">
        <v>280.25</v>
      </c>
      <c r="G2">
        <v>281.74</v>
      </c>
      <c r="H2">
        <v>284.33</v>
      </c>
      <c r="I2">
        <v>286.64999999999998</v>
      </c>
      <c r="J2">
        <v>286.85000000000002</v>
      </c>
      <c r="K2">
        <v>286.06</v>
      </c>
      <c r="L2">
        <v>286.04000000000002</v>
      </c>
      <c r="M2">
        <v>287.11</v>
      </c>
      <c r="N2">
        <v>288.25</v>
      </c>
      <c r="O2">
        <v>289.11</v>
      </c>
      <c r="P2">
        <v>288.82</v>
      </c>
      <c r="Q2">
        <v>289.73</v>
      </c>
      <c r="R2">
        <v>290.67</v>
      </c>
    </row>
    <row r="3" spans="1:18" x14ac:dyDescent="0.2">
      <c r="A3" s="13" t="s">
        <v>67</v>
      </c>
      <c r="B3">
        <v>8560072</v>
      </c>
      <c r="C3">
        <v>8336817</v>
      </c>
      <c r="D3" s="17">
        <f>(B3-C3)/C3</f>
        <v>2.6779405137476328E-2</v>
      </c>
      <c r="E3">
        <v>201.1</v>
      </c>
      <c r="F3">
        <v>200.84</v>
      </c>
      <c r="G3">
        <v>200.4</v>
      </c>
      <c r="H3">
        <v>200.53</v>
      </c>
      <c r="I3">
        <v>200.78</v>
      </c>
      <c r="J3">
        <v>200.77</v>
      </c>
      <c r="K3">
        <v>201.05</v>
      </c>
      <c r="L3">
        <v>201.29</v>
      </c>
      <c r="M3">
        <v>202.07</v>
      </c>
      <c r="N3">
        <v>203</v>
      </c>
      <c r="O3">
        <v>203.05</v>
      </c>
      <c r="P3">
        <v>203.39</v>
      </c>
      <c r="Q3">
        <v>203.04</v>
      </c>
      <c r="R3">
        <v>203.83</v>
      </c>
    </row>
    <row r="10" spans="1:18" x14ac:dyDescent="0.2">
      <c r="A10" s="4"/>
      <c r="B10" s="15"/>
      <c r="C10" s="15"/>
    </row>
    <row r="11" spans="1:18" x14ac:dyDescent="0.2">
      <c r="A11" s="4"/>
      <c r="B11" s="15"/>
      <c r="C11" s="15"/>
    </row>
    <row r="12" spans="1:18" x14ac:dyDescent="0.2">
      <c r="A12" s="4"/>
      <c r="B12" s="15"/>
      <c r="C12" s="15"/>
    </row>
    <row r="13" spans="1:18" x14ac:dyDescent="0.2">
      <c r="A13" s="4"/>
      <c r="B13" s="15"/>
      <c r="C13" s="15"/>
    </row>
    <row r="14" spans="1:18" x14ac:dyDescent="0.2">
      <c r="A14" s="4"/>
      <c r="B14" s="15"/>
      <c r="C14" s="15"/>
    </row>
    <row r="15" spans="1:18" x14ac:dyDescent="0.2">
      <c r="A15" s="4"/>
      <c r="B15" s="15"/>
      <c r="C15" s="15"/>
    </row>
    <row r="16" spans="1:18" x14ac:dyDescent="0.2">
      <c r="A16" s="4"/>
      <c r="B16" s="15"/>
      <c r="C16" s="15"/>
    </row>
    <row r="17" spans="1:3" x14ac:dyDescent="0.2">
      <c r="A17" s="3"/>
      <c r="B17" s="15"/>
      <c r="C17" s="15"/>
    </row>
    <row r="18" spans="1:3" x14ac:dyDescent="0.2">
      <c r="A18" s="4"/>
      <c r="B18" s="15"/>
      <c r="C18" s="15"/>
    </row>
    <row r="19" spans="1:3" x14ac:dyDescent="0.2">
      <c r="A19" s="4"/>
      <c r="B19" s="15"/>
      <c r="C19" s="16"/>
    </row>
    <row r="20" spans="1:3" x14ac:dyDescent="0.2">
      <c r="A20" s="4"/>
      <c r="B20" s="15"/>
      <c r="C20" s="15"/>
    </row>
    <row r="21" spans="1:3" x14ac:dyDescent="0.2">
      <c r="A21" s="4"/>
      <c r="B21" s="15"/>
      <c r="C21" s="15"/>
    </row>
    <row r="22" spans="1:3" x14ac:dyDescent="0.2">
      <c r="A22" s="4"/>
      <c r="B22" s="15"/>
      <c r="C22" s="15"/>
    </row>
    <row r="23" spans="1:3" x14ac:dyDescent="0.2">
      <c r="A23" s="4"/>
      <c r="B23" s="15"/>
      <c r="C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DECA-57BC-8743-B8D7-7126929F1E43}">
  <dimension ref="A1:D124"/>
  <sheetViews>
    <sheetView topLeftCell="A54" zoomScale="125" workbookViewId="0">
      <selection activeCell="A66" sqref="A66"/>
    </sheetView>
  </sheetViews>
  <sheetFormatPr baseColWidth="10" defaultRowHeight="16" x14ac:dyDescent="0.2"/>
  <cols>
    <col min="1" max="1" width="76.5" style="1" bestFit="1" customWidth="1"/>
    <col min="2" max="4" width="23.33203125" style="1" customWidth="1"/>
    <col min="5" max="16384" width="10.83203125" style="1"/>
  </cols>
  <sheetData>
    <row r="1" spans="1:4" x14ac:dyDescent="0.2">
      <c r="A1" s="13"/>
      <c r="B1" s="13" t="s">
        <v>66</v>
      </c>
      <c r="C1" s="13" t="s">
        <v>67</v>
      </c>
      <c r="D1" s="13" t="s">
        <v>0</v>
      </c>
    </row>
    <row r="2" spans="1:4" x14ac:dyDescent="0.2">
      <c r="A2" s="1" t="s">
        <v>241</v>
      </c>
      <c r="B2" s="9">
        <v>3949776</v>
      </c>
      <c r="C2" s="9">
        <v>8560072</v>
      </c>
      <c r="D2" s="9">
        <v>321004407</v>
      </c>
    </row>
    <row r="3" spans="1:4" x14ac:dyDescent="0.2">
      <c r="A3" s="1" t="s">
        <v>14</v>
      </c>
      <c r="B3" s="10">
        <v>0.505</v>
      </c>
      <c r="C3" s="10">
        <v>0.52300000000000002</v>
      </c>
      <c r="D3" s="10">
        <v>0.50800000000000001</v>
      </c>
    </row>
    <row r="4" spans="1:4" x14ac:dyDescent="0.2">
      <c r="A4" s="1" t="s">
        <v>15</v>
      </c>
      <c r="B4" s="10">
        <v>0.495</v>
      </c>
      <c r="C4" s="10">
        <v>0.47699999999999998</v>
      </c>
      <c r="D4" s="10">
        <v>0.49199999999999999</v>
      </c>
    </row>
    <row r="5" spans="1:4" x14ac:dyDescent="0.2">
      <c r="A5" s="1" t="s">
        <v>16</v>
      </c>
      <c r="B5" s="9">
        <v>35.200000000000003</v>
      </c>
      <c r="C5" s="9">
        <v>36.200000000000003</v>
      </c>
      <c r="D5" s="9">
        <v>37.799999999999997</v>
      </c>
    </row>
    <row r="6" spans="1:4" x14ac:dyDescent="0.2">
      <c r="A6" s="1" t="s">
        <v>17</v>
      </c>
      <c r="B6" s="9" t="s">
        <v>4</v>
      </c>
      <c r="C6" s="9" t="s">
        <v>5</v>
      </c>
      <c r="D6" s="9" t="s">
        <v>6</v>
      </c>
    </row>
    <row r="7" spans="1:4" x14ac:dyDescent="0.2">
      <c r="A7" s="1" t="s">
        <v>18</v>
      </c>
      <c r="B7" s="9" t="s">
        <v>7</v>
      </c>
      <c r="C7" s="9" t="s">
        <v>8</v>
      </c>
      <c r="D7" s="9" t="s">
        <v>9</v>
      </c>
    </row>
    <row r="8" spans="1:4" x14ac:dyDescent="0.2">
      <c r="A8" s="1" t="s">
        <v>19</v>
      </c>
      <c r="B8" s="9" t="s">
        <v>10</v>
      </c>
      <c r="C8" s="9" t="s">
        <v>11</v>
      </c>
      <c r="D8" s="9" t="s">
        <v>12</v>
      </c>
    </row>
    <row r="9" spans="1:4" x14ac:dyDescent="0.2">
      <c r="A9" s="1" t="s">
        <v>242</v>
      </c>
      <c r="B9" s="10">
        <v>6.9000000000000006E-2</v>
      </c>
      <c r="C9" s="10">
        <v>6.9000000000000006E-2</v>
      </c>
      <c r="D9" s="10">
        <v>0.126</v>
      </c>
    </row>
    <row r="10" spans="1:4" x14ac:dyDescent="0.2">
      <c r="A10" s="1" t="s">
        <v>243</v>
      </c>
      <c r="B10" s="10">
        <v>0.13300000000000001</v>
      </c>
      <c r="C10" s="10">
        <v>0.16900000000000001</v>
      </c>
      <c r="D10" s="10">
        <v>0.27400000000000002</v>
      </c>
    </row>
    <row r="11" spans="1:4" x14ac:dyDescent="0.2">
      <c r="A11" s="1" t="s">
        <v>20</v>
      </c>
      <c r="B11" s="9" t="s">
        <v>110</v>
      </c>
      <c r="C11" s="9" t="s">
        <v>111</v>
      </c>
      <c r="D11" s="9">
        <v>90.9</v>
      </c>
    </row>
    <row r="12" spans="1:4" x14ac:dyDescent="0.2">
      <c r="A12" s="1" t="s">
        <v>21</v>
      </c>
      <c r="B12" s="9">
        <v>468.7</v>
      </c>
      <c r="C12" s="9">
        <v>300.39999999999998</v>
      </c>
      <c r="D12" s="9" t="s">
        <v>112</v>
      </c>
    </row>
    <row r="13" spans="1:4" x14ac:dyDescent="0.2">
      <c r="A13" s="2" t="s">
        <v>29</v>
      </c>
      <c r="B13" s="11">
        <v>6.2E-2</v>
      </c>
      <c r="C13" s="11">
        <v>6.5000000000000002E-2</v>
      </c>
      <c r="D13" s="11">
        <v>6.2E-2</v>
      </c>
    </row>
    <row r="14" spans="1:4" x14ac:dyDescent="0.2">
      <c r="A14" s="2" t="s">
        <v>30</v>
      </c>
      <c r="B14" s="11">
        <v>5.8999999999999997E-2</v>
      </c>
      <c r="C14" s="11">
        <v>5.7000000000000002E-2</v>
      </c>
      <c r="D14" s="11">
        <v>6.4000000000000001E-2</v>
      </c>
    </row>
    <row r="15" spans="1:4" x14ac:dyDescent="0.2">
      <c r="A15" s="2" t="s">
        <v>31</v>
      </c>
      <c r="B15" s="11">
        <v>5.7000000000000002E-2</v>
      </c>
      <c r="C15" s="11">
        <v>5.5E-2</v>
      </c>
      <c r="D15" s="11">
        <v>6.5000000000000002E-2</v>
      </c>
    </row>
    <row r="16" spans="1:4" x14ac:dyDescent="0.2">
      <c r="A16" s="2" t="s">
        <v>32</v>
      </c>
      <c r="B16" s="11">
        <v>3.5000000000000003E-2</v>
      </c>
      <c r="C16" s="11">
        <v>3.3000000000000002E-2</v>
      </c>
      <c r="D16" s="11">
        <v>3.9E-2</v>
      </c>
    </row>
    <row r="17" spans="1:4" x14ac:dyDescent="0.2">
      <c r="A17" s="2" t="s">
        <v>33</v>
      </c>
      <c r="B17" s="11">
        <v>4.3999999999999997E-2</v>
      </c>
      <c r="C17" s="11">
        <v>3.5000000000000003E-2</v>
      </c>
      <c r="D17" s="11">
        <v>4.1000000000000002E-2</v>
      </c>
    </row>
    <row r="18" spans="1:4" x14ac:dyDescent="0.2">
      <c r="A18" s="2" t="s">
        <v>34</v>
      </c>
      <c r="B18" s="11">
        <v>6.4000000000000001E-2</v>
      </c>
      <c r="C18" s="11">
        <v>5.8000000000000003E-2</v>
      </c>
      <c r="D18" s="11">
        <v>5.6000000000000001E-2</v>
      </c>
    </row>
    <row r="19" spans="1:4" x14ac:dyDescent="0.2">
      <c r="A19" s="2" t="s">
        <v>35</v>
      </c>
      <c r="B19" s="11">
        <v>0.17599999999999999</v>
      </c>
      <c r="C19" s="11">
        <v>0.17799999999999999</v>
      </c>
      <c r="D19" s="11">
        <v>0.13700000000000001</v>
      </c>
    </row>
    <row r="20" spans="1:4" x14ac:dyDescent="0.2">
      <c r="A20" s="2" t="s">
        <v>36</v>
      </c>
      <c r="B20" s="11">
        <v>0.14499999999999999</v>
      </c>
      <c r="C20" s="11">
        <v>0.13800000000000001</v>
      </c>
      <c r="D20" s="11">
        <v>0.127</v>
      </c>
    </row>
    <row r="21" spans="1:4" x14ac:dyDescent="0.2">
      <c r="A21" s="2" t="s">
        <v>37</v>
      </c>
      <c r="B21" s="11">
        <v>0.13300000000000001</v>
      </c>
      <c r="C21" s="11">
        <v>0.13</v>
      </c>
      <c r="D21" s="11">
        <v>0.13400000000000001</v>
      </c>
    </row>
    <row r="22" spans="1:4" x14ac:dyDescent="0.2">
      <c r="A22" s="2" t="s">
        <v>38</v>
      </c>
      <c r="B22" s="11">
        <v>5.8999999999999997E-2</v>
      </c>
      <c r="C22" s="11">
        <v>0.06</v>
      </c>
      <c r="D22" s="11">
        <v>6.7000000000000004E-2</v>
      </c>
    </row>
    <row r="23" spans="1:4" x14ac:dyDescent="0.2">
      <c r="A23" s="2" t="s">
        <v>39</v>
      </c>
      <c r="B23" s="11">
        <v>0.05</v>
      </c>
      <c r="C23" s="11">
        <v>5.5E-2</v>
      </c>
      <c r="D23" s="11">
        <v>0.06</v>
      </c>
    </row>
    <row r="24" spans="1:4" x14ac:dyDescent="0.2">
      <c r="A24" s="2" t="s">
        <v>40</v>
      </c>
      <c r="B24" s="11">
        <v>6.5000000000000002E-2</v>
      </c>
      <c r="C24" s="11">
        <v>7.5999999999999998E-2</v>
      </c>
      <c r="D24" s="11">
        <v>8.5999999999999993E-2</v>
      </c>
    </row>
    <row r="25" spans="1:4" x14ac:dyDescent="0.2">
      <c r="A25" s="2" t="s">
        <v>41</v>
      </c>
      <c r="B25" s="11">
        <v>3.5000000000000003E-2</v>
      </c>
      <c r="C25" s="11">
        <v>4.1000000000000002E-2</v>
      </c>
      <c r="D25" s="11">
        <v>4.3999999999999997E-2</v>
      </c>
    </row>
    <row r="26" spans="1:4" x14ac:dyDescent="0.2">
      <c r="A26" s="2" t="s">
        <v>42</v>
      </c>
      <c r="B26" s="11">
        <v>1.7000000000000001E-2</v>
      </c>
      <c r="C26" s="11">
        <v>1.9E-2</v>
      </c>
      <c r="D26" s="11">
        <v>1.9E-2</v>
      </c>
    </row>
    <row r="27" spans="1:4" x14ac:dyDescent="0.2">
      <c r="A27" s="2" t="s">
        <v>43</v>
      </c>
      <c r="B27" s="11">
        <v>0.28399999999999997</v>
      </c>
      <c r="C27" s="11">
        <v>0.32100000000000001</v>
      </c>
      <c r="D27" s="11">
        <v>0.61499999999999999</v>
      </c>
    </row>
    <row r="28" spans="1:4" x14ac:dyDescent="0.2">
      <c r="A28" s="2" t="s">
        <v>44</v>
      </c>
      <c r="B28" s="11">
        <v>8.5999999999999993E-2</v>
      </c>
      <c r="C28" s="11">
        <v>0.22</v>
      </c>
      <c r="D28" s="11">
        <v>0.123</v>
      </c>
    </row>
    <row r="29" spans="1:4" x14ac:dyDescent="0.2">
      <c r="A29" s="2" t="s">
        <v>45</v>
      </c>
      <c r="B29" s="11">
        <v>0.115</v>
      </c>
      <c r="C29" s="11">
        <v>0.13900000000000001</v>
      </c>
      <c r="D29" s="11">
        <v>5.2999999999999999E-2</v>
      </c>
    </row>
    <row r="30" spans="1:4" x14ac:dyDescent="0.2">
      <c r="A30" s="2" t="s">
        <v>46</v>
      </c>
      <c r="B30" s="11">
        <v>1E-3</v>
      </c>
      <c r="C30" s="11">
        <v>2E-3</v>
      </c>
      <c r="D30" s="11">
        <v>7.0000000000000001E-3</v>
      </c>
    </row>
    <row r="31" spans="1:4" x14ac:dyDescent="0.2">
      <c r="A31" s="2" t="s">
        <v>47</v>
      </c>
      <c r="B31" s="11">
        <v>1E-3</v>
      </c>
      <c r="C31" s="11">
        <v>0</v>
      </c>
      <c r="D31" s="11">
        <v>2E-3</v>
      </c>
    </row>
    <row r="32" spans="1:4" x14ac:dyDescent="0.2">
      <c r="A32" s="2" t="s">
        <v>48</v>
      </c>
      <c r="B32" s="11">
        <v>3.0000000000000001E-3</v>
      </c>
      <c r="C32" s="11">
        <v>8.9999999999999993E-3</v>
      </c>
      <c r="D32" s="11">
        <v>2E-3</v>
      </c>
    </row>
    <row r="33" spans="1:4" x14ac:dyDescent="0.2">
      <c r="A33" s="2" t="s">
        <v>49</v>
      </c>
      <c r="B33" s="11">
        <v>2.1999999999999999E-2</v>
      </c>
      <c r="C33" s="11">
        <v>1.7999999999999999E-2</v>
      </c>
      <c r="D33" s="11">
        <v>2.3E-2</v>
      </c>
    </row>
    <row r="34" spans="1:4" x14ac:dyDescent="0.2">
      <c r="A34" s="2" t="s">
        <v>50</v>
      </c>
      <c r="B34" s="11">
        <v>0.48699999999999999</v>
      </c>
      <c r="C34" s="11">
        <v>0.29099999999999998</v>
      </c>
      <c r="D34" s="11">
        <v>0.17599999999999999</v>
      </c>
    </row>
    <row r="35" spans="1:4" x14ac:dyDescent="0.2">
      <c r="A35" s="2" t="s">
        <v>51</v>
      </c>
      <c r="B35" s="11">
        <v>0.41299999999999998</v>
      </c>
      <c r="C35" s="11">
        <v>0.42699999999999999</v>
      </c>
      <c r="D35" s="11">
        <v>0.502</v>
      </c>
    </row>
    <row r="36" spans="1:4" x14ac:dyDescent="0.2">
      <c r="A36" s="2" t="s">
        <v>52</v>
      </c>
      <c r="B36" s="11">
        <v>0.38600000000000001</v>
      </c>
      <c r="C36" s="11">
        <v>0.39500000000000002</v>
      </c>
      <c r="D36" s="11">
        <v>0.48199999999999998</v>
      </c>
    </row>
    <row r="37" spans="1:4" x14ac:dyDescent="0.2">
      <c r="A37" s="2" t="s">
        <v>53</v>
      </c>
      <c r="B37" s="11">
        <v>2.7E-2</v>
      </c>
      <c r="C37" s="11">
        <v>3.1E-2</v>
      </c>
      <c r="D37" s="11">
        <v>0.02</v>
      </c>
    </row>
    <row r="38" spans="1:4" x14ac:dyDescent="0.2">
      <c r="A38" s="2" t="s">
        <v>54</v>
      </c>
      <c r="B38" s="11">
        <v>0.58699999999999997</v>
      </c>
      <c r="C38" s="11">
        <v>0.57299999999999995</v>
      </c>
      <c r="D38" s="11">
        <v>0.498</v>
      </c>
    </row>
    <row r="39" spans="1:4" x14ac:dyDescent="0.2">
      <c r="A39" s="2" t="s">
        <v>55</v>
      </c>
      <c r="B39" s="11">
        <v>0.45800000000000002</v>
      </c>
      <c r="C39" s="11">
        <v>0.439</v>
      </c>
      <c r="D39" s="11">
        <v>0.33100000000000002</v>
      </c>
    </row>
    <row r="40" spans="1:4" x14ac:dyDescent="0.2">
      <c r="A40" s="2" t="s">
        <v>56</v>
      </c>
      <c r="B40" s="11">
        <v>8.3000000000000004E-2</v>
      </c>
      <c r="C40" s="11">
        <v>7.8E-2</v>
      </c>
      <c r="D40" s="11">
        <v>0.109</v>
      </c>
    </row>
    <row r="41" spans="1:4" x14ac:dyDescent="0.2">
      <c r="A41" s="2" t="s">
        <v>57</v>
      </c>
      <c r="B41" s="11">
        <v>4.5999999999999999E-2</v>
      </c>
      <c r="C41" s="11">
        <v>5.6000000000000001E-2</v>
      </c>
      <c r="D41" s="11">
        <v>5.8000000000000003E-2</v>
      </c>
    </row>
    <row r="42" spans="1:4" x14ac:dyDescent="0.2">
      <c r="A42" s="2" t="s">
        <v>58</v>
      </c>
      <c r="B42" s="12">
        <v>2.83</v>
      </c>
      <c r="C42" s="12">
        <v>2.67</v>
      </c>
      <c r="D42" s="12">
        <v>2.63</v>
      </c>
    </row>
    <row r="43" spans="1:4" x14ac:dyDescent="0.2">
      <c r="A43" s="2" t="s">
        <v>59</v>
      </c>
      <c r="B43" s="12" t="s">
        <v>22</v>
      </c>
      <c r="C43" s="12" t="s">
        <v>23</v>
      </c>
      <c r="D43" s="12" t="s">
        <v>24</v>
      </c>
    </row>
    <row r="44" spans="1:4" x14ac:dyDescent="0.2">
      <c r="A44" s="2" t="s">
        <v>60</v>
      </c>
      <c r="B44" s="12">
        <v>817.66800000000001</v>
      </c>
      <c r="C44" s="12" t="s">
        <v>25</v>
      </c>
      <c r="D44" s="12" t="s">
        <v>26</v>
      </c>
    </row>
    <row r="45" spans="1:4" x14ac:dyDescent="0.2">
      <c r="A45" s="2" t="s">
        <v>61</v>
      </c>
      <c r="B45" s="11">
        <v>0.30499999999999999</v>
      </c>
      <c r="C45" s="11">
        <v>0.28299999999999997</v>
      </c>
      <c r="D45" s="11">
        <v>0.311</v>
      </c>
    </row>
    <row r="46" spans="1:4" x14ac:dyDescent="0.2">
      <c r="A46" s="2" t="s">
        <v>62</v>
      </c>
      <c r="B46" s="11">
        <v>0.33600000000000002</v>
      </c>
      <c r="C46" s="11">
        <v>0.32800000000000001</v>
      </c>
      <c r="D46" s="11">
        <v>0.42299999999999999</v>
      </c>
    </row>
    <row r="47" spans="1:4" x14ac:dyDescent="0.2">
      <c r="A47" s="2" t="s">
        <v>63</v>
      </c>
      <c r="B47" s="12">
        <v>546.55899999999997</v>
      </c>
      <c r="C47" s="12" t="s">
        <v>27</v>
      </c>
      <c r="D47" s="12" t="s">
        <v>28</v>
      </c>
    </row>
    <row r="48" spans="1:4" x14ac:dyDescent="0.2">
      <c r="A48" s="2" t="s">
        <v>64</v>
      </c>
      <c r="B48" s="11">
        <v>0.19700000000000001</v>
      </c>
      <c r="C48" s="11">
        <v>0.20699999999999999</v>
      </c>
      <c r="D48" s="11">
        <v>0.16300000000000001</v>
      </c>
    </row>
    <row r="49" spans="1:4" x14ac:dyDescent="0.2">
      <c r="A49" s="2" t="s">
        <v>65</v>
      </c>
      <c r="B49" s="11">
        <v>0.16300000000000001</v>
      </c>
      <c r="C49" s="11">
        <v>0.183</v>
      </c>
      <c r="D49" s="11">
        <v>0.10299999999999999</v>
      </c>
    </row>
    <row r="50" spans="1:4" x14ac:dyDescent="0.2">
      <c r="A50" t="s">
        <v>116</v>
      </c>
      <c r="B50" s="7" t="s">
        <v>117</v>
      </c>
      <c r="C50" s="7" t="s">
        <v>118</v>
      </c>
      <c r="D50" s="7" t="s">
        <v>119</v>
      </c>
    </row>
    <row r="51" spans="1:4" x14ac:dyDescent="0.2">
      <c r="A51" t="s">
        <v>120</v>
      </c>
      <c r="B51" s="7" t="s">
        <v>121</v>
      </c>
      <c r="C51" s="7" t="s">
        <v>122</v>
      </c>
      <c r="D51" s="7" t="s">
        <v>123</v>
      </c>
    </row>
    <row r="52" spans="1:4" x14ac:dyDescent="0.2">
      <c r="A52" t="s">
        <v>124</v>
      </c>
      <c r="B52" s="14">
        <v>4.9000000000000002E-2</v>
      </c>
      <c r="C52" s="14">
        <v>0.02</v>
      </c>
      <c r="D52" s="14">
        <v>6.3E-2</v>
      </c>
    </row>
    <row r="53" spans="1:4" x14ac:dyDescent="0.2">
      <c r="A53" t="s">
        <v>125</v>
      </c>
      <c r="B53" s="7" t="s">
        <v>126</v>
      </c>
      <c r="C53" s="7" t="s">
        <v>127</v>
      </c>
      <c r="D53" s="7" t="s">
        <v>6</v>
      </c>
    </row>
    <row r="54" spans="1:4" x14ac:dyDescent="0.2">
      <c r="A54" t="s">
        <v>128</v>
      </c>
      <c r="B54" s="14">
        <v>0.06</v>
      </c>
      <c r="C54" s="14">
        <v>6.5000000000000002E-2</v>
      </c>
      <c r="D54" s="14">
        <v>0.06</v>
      </c>
    </row>
    <row r="55" spans="1:4" x14ac:dyDescent="0.2">
      <c r="A55" t="s">
        <v>129</v>
      </c>
      <c r="B55" s="14">
        <v>0.21</v>
      </c>
      <c r="C55" s="14">
        <v>0.20899999999999999</v>
      </c>
      <c r="D55" s="14">
        <v>0.223</v>
      </c>
    </row>
    <row r="56" spans="1:4" x14ac:dyDescent="0.2">
      <c r="A56" t="s">
        <v>130</v>
      </c>
      <c r="B56" s="14">
        <v>0.121</v>
      </c>
      <c r="C56" s="14">
        <v>0.14099999999999999</v>
      </c>
      <c r="D56" s="14">
        <v>0.16500000000000001</v>
      </c>
    </row>
    <row r="57" spans="1:4" x14ac:dyDescent="0.2">
      <c r="A57" t="s">
        <v>131</v>
      </c>
      <c r="B57" s="14">
        <v>0.504</v>
      </c>
      <c r="C57" s="14">
        <v>0.52300000000000002</v>
      </c>
      <c r="D57" s="14">
        <v>0.50800000000000001</v>
      </c>
    </row>
    <row r="58" spans="1:4" x14ac:dyDescent="0.2">
      <c r="A58" t="s">
        <v>132</v>
      </c>
      <c r="B58" s="14">
        <v>0.52400000000000002</v>
      </c>
      <c r="C58" s="14">
        <v>0.42699999999999999</v>
      </c>
      <c r="D58" s="14">
        <v>0.76300000000000001</v>
      </c>
    </row>
    <row r="59" spans="1:4" x14ac:dyDescent="0.2">
      <c r="A59" t="s">
        <v>133</v>
      </c>
      <c r="B59" s="14">
        <v>8.8999999999999996E-2</v>
      </c>
      <c r="C59" s="14">
        <v>0.24299999999999999</v>
      </c>
      <c r="D59" s="14">
        <v>0.13400000000000001</v>
      </c>
    </row>
    <row r="60" spans="1:4" x14ac:dyDescent="0.2">
      <c r="A60" t="s">
        <v>134</v>
      </c>
      <c r="B60" s="14">
        <v>7.0000000000000001E-3</v>
      </c>
      <c r="C60" s="14">
        <v>4.0000000000000001E-3</v>
      </c>
      <c r="D60" s="14">
        <v>1.2999999999999999E-2</v>
      </c>
    </row>
    <row r="61" spans="1:4" x14ac:dyDescent="0.2">
      <c r="A61" t="s">
        <v>135</v>
      </c>
      <c r="B61" s="14">
        <v>0.11600000000000001</v>
      </c>
      <c r="C61" s="14">
        <v>0.13900000000000001</v>
      </c>
      <c r="D61" s="14">
        <v>5.8999999999999997E-2</v>
      </c>
    </row>
    <row r="62" spans="1:4" x14ac:dyDescent="0.2">
      <c r="A62" t="s">
        <v>136</v>
      </c>
      <c r="B62" s="14">
        <v>2E-3</v>
      </c>
      <c r="C62" s="14">
        <v>1E-3</v>
      </c>
      <c r="D62" s="14">
        <v>2E-3</v>
      </c>
    </row>
    <row r="63" spans="1:4" x14ac:dyDescent="0.2">
      <c r="A63" t="s">
        <v>137</v>
      </c>
      <c r="B63" s="14">
        <v>3.5999999999999997E-2</v>
      </c>
      <c r="C63" s="14">
        <v>3.5000000000000003E-2</v>
      </c>
      <c r="D63" s="14">
        <v>2.8000000000000001E-2</v>
      </c>
    </row>
    <row r="64" spans="1:4" x14ac:dyDescent="0.2">
      <c r="A64" t="s">
        <v>138</v>
      </c>
      <c r="B64" s="14">
        <v>0.48599999999999999</v>
      </c>
      <c r="C64" s="14">
        <v>0.29099999999999998</v>
      </c>
      <c r="D64" s="14">
        <v>0.185</v>
      </c>
    </row>
    <row r="65" spans="1:4" x14ac:dyDescent="0.2">
      <c r="A65" t="s">
        <v>139</v>
      </c>
      <c r="B65" s="14">
        <v>0.28499999999999998</v>
      </c>
      <c r="C65" s="14">
        <v>0.32100000000000001</v>
      </c>
      <c r="D65" s="14">
        <v>0.60099999999999998</v>
      </c>
    </row>
    <row r="66" spans="1:4" x14ac:dyDescent="0.2">
      <c r="A66" t="s">
        <v>140</v>
      </c>
      <c r="B66" s="7">
        <v>85.948999999999998</v>
      </c>
      <c r="C66" s="7">
        <v>156.51400000000001</v>
      </c>
      <c r="D66" s="7" t="s">
        <v>141</v>
      </c>
    </row>
    <row r="67" spans="1:4" x14ac:dyDescent="0.2">
      <c r="A67" t="s">
        <v>142</v>
      </c>
      <c r="B67" s="14">
        <v>0.373</v>
      </c>
      <c r="C67" s="14">
        <v>0.37</v>
      </c>
      <c r="D67" s="14">
        <v>0.13500000000000001</v>
      </c>
    </row>
    <row r="68" spans="1:4" x14ac:dyDescent="0.2">
      <c r="A68" t="s">
        <v>143</v>
      </c>
      <c r="B68" s="7" t="s">
        <v>144</v>
      </c>
      <c r="C68" s="7" t="s">
        <v>144</v>
      </c>
      <c r="D68" s="7" t="s">
        <v>145</v>
      </c>
    </row>
    <row r="69" spans="1:4" x14ac:dyDescent="0.2">
      <c r="A69" t="s">
        <v>146</v>
      </c>
      <c r="B69" s="14">
        <v>0.36799999999999999</v>
      </c>
      <c r="C69" s="14">
        <v>0.32700000000000001</v>
      </c>
      <c r="D69" s="14">
        <v>0.63800000000000001</v>
      </c>
    </row>
    <row r="70" spans="1:4" x14ac:dyDescent="0.2">
      <c r="A70" t="s">
        <v>147</v>
      </c>
      <c r="B70" s="7" t="s">
        <v>148</v>
      </c>
      <c r="C70" s="7" t="s">
        <v>149</v>
      </c>
      <c r="D70" s="7" t="s">
        <v>150</v>
      </c>
    </row>
    <row r="71" spans="1:4" x14ac:dyDescent="0.2">
      <c r="A71" t="s">
        <v>151</v>
      </c>
      <c r="B71" s="7" t="s">
        <v>152</v>
      </c>
      <c r="C71" s="7" t="s">
        <v>153</v>
      </c>
      <c r="D71" s="7" t="s">
        <v>154</v>
      </c>
    </row>
    <row r="72" spans="1:4" x14ac:dyDescent="0.2">
      <c r="A72" t="s">
        <v>155</v>
      </c>
      <c r="B72" s="7" t="s">
        <v>156</v>
      </c>
      <c r="C72" s="7" t="s">
        <v>157</v>
      </c>
      <c r="D72" s="7" t="s">
        <v>158</v>
      </c>
    </row>
    <row r="73" spans="1:4" x14ac:dyDescent="0.2">
      <c r="A73" t="s">
        <v>159</v>
      </c>
      <c r="B73" s="7" t="s">
        <v>160</v>
      </c>
      <c r="C73" s="7" t="s">
        <v>161</v>
      </c>
      <c r="D73" s="7" t="s">
        <v>162</v>
      </c>
    </row>
    <row r="74" spans="1:4" x14ac:dyDescent="0.2">
      <c r="A74" t="s">
        <v>163</v>
      </c>
      <c r="B74" s="7" t="s">
        <v>144</v>
      </c>
      <c r="C74" s="7" t="s">
        <v>144</v>
      </c>
      <c r="D74" s="7" t="s">
        <v>164</v>
      </c>
    </row>
    <row r="75" spans="1:4" x14ac:dyDescent="0.2">
      <c r="A75" t="s">
        <v>165</v>
      </c>
      <c r="B75" s="7" t="s">
        <v>166</v>
      </c>
      <c r="C75" s="7" t="s">
        <v>167</v>
      </c>
      <c r="D75" s="7" t="s">
        <v>168</v>
      </c>
    </row>
    <row r="76" spans="1:4" x14ac:dyDescent="0.2">
      <c r="A76" t="s">
        <v>169</v>
      </c>
      <c r="B76" s="7">
        <v>2.82</v>
      </c>
      <c r="C76" s="7">
        <v>2.62</v>
      </c>
      <c r="D76" s="7">
        <v>2.63</v>
      </c>
    </row>
    <row r="77" spans="1:4" x14ac:dyDescent="0.2">
      <c r="A77" t="s">
        <v>170</v>
      </c>
      <c r="B77" s="14">
        <v>0.88</v>
      </c>
      <c r="C77" s="14">
        <v>0.9</v>
      </c>
      <c r="D77" s="14">
        <v>0.85499999999999998</v>
      </c>
    </row>
    <row r="78" spans="1:4" x14ac:dyDescent="0.2">
      <c r="A78" t="s">
        <v>171</v>
      </c>
      <c r="B78" s="14">
        <v>0.59299999999999997</v>
      </c>
      <c r="C78" s="14">
        <v>0.48699999999999999</v>
      </c>
      <c r="D78" s="14">
        <v>0.215</v>
      </c>
    </row>
    <row r="79" spans="1:4" x14ac:dyDescent="0.2">
      <c r="A79" t="s">
        <v>172</v>
      </c>
      <c r="B79" s="14">
        <v>0.89800000000000002</v>
      </c>
      <c r="C79" s="14">
        <v>0.875</v>
      </c>
      <c r="D79" s="14">
        <v>0.88800000000000001</v>
      </c>
    </row>
    <row r="80" spans="1:4" x14ac:dyDescent="0.2">
      <c r="A80" t="s">
        <v>173</v>
      </c>
      <c r="B80" s="14">
        <v>0.80700000000000005</v>
      </c>
      <c r="C80" s="14">
        <v>0.79400000000000004</v>
      </c>
      <c r="D80" s="14">
        <v>0.80400000000000005</v>
      </c>
    </row>
    <row r="81" spans="1:4" x14ac:dyDescent="0.2">
      <c r="A81" t="s">
        <v>174</v>
      </c>
      <c r="B81" s="14">
        <v>0.77</v>
      </c>
      <c r="C81" s="14">
        <v>0.81599999999999995</v>
      </c>
      <c r="D81" s="14">
        <v>0.877</v>
      </c>
    </row>
    <row r="82" spans="1:4" x14ac:dyDescent="0.2">
      <c r="A82" t="s">
        <v>175</v>
      </c>
      <c r="B82" s="14">
        <v>0.33700000000000002</v>
      </c>
      <c r="C82" s="14">
        <v>0.374</v>
      </c>
      <c r="D82" s="14">
        <v>0.315</v>
      </c>
    </row>
    <row r="83" spans="1:4" x14ac:dyDescent="0.2">
      <c r="A83" t="s">
        <v>176</v>
      </c>
      <c r="B83" s="14">
        <v>6.3E-2</v>
      </c>
      <c r="C83" s="14">
        <v>6.8000000000000005E-2</v>
      </c>
      <c r="D83" s="14">
        <v>8.5999999999999993E-2</v>
      </c>
    </row>
    <row r="84" spans="1:4" x14ac:dyDescent="0.2">
      <c r="A84" t="s">
        <v>177</v>
      </c>
      <c r="B84" s="14">
        <v>0.14199999999999999</v>
      </c>
      <c r="C84" s="14">
        <v>9.6000000000000002E-2</v>
      </c>
      <c r="D84" s="14">
        <v>9.5000000000000001E-2</v>
      </c>
    </row>
    <row r="85" spans="1:4" x14ac:dyDescent="0.2">
      <c r="A85" t="s">
        <v>178</v>
      </c>
      <c r="B85" s="14">
        <v>0.66400000000000003</v>
      </c>
      <c r="C85" s="14">
        <v>0.63500000000000001</v>
      </c>
      <c r="D85" s="14">
        <v>0.629</v>
      </c>
    </row>
    <row r="86" spans="1:4" x14ac:dyDescent="0.2">
      <c r="A86" t="s">
        <v>179</v>
      </c>
      <c r="B86" s="14">
        <v>0.59799999999999998</v>
      </c>
      <c r="C86" s="14">
        <v>0.58499999999999996</v>
      </c>
      <c r="D86" s="14">
        <v>0.58199999999999996</v>
      </c>
    </row>
    <row r="87" spans="1:4" x14ac:dyDescent="0.2">
      <c r="A87" t="s">
        <v>180</v>
      </c>
      <c r="B87" s="7" t="s">
        <v>181</v>
      </c>
      <c r="C87" s="7" t="s">
        <v>182</v>
      </c>
      <c r="D87" s="7" t="s">
        <v>183</v>
      </c>
    </row>
    <row r="88" spans="1:4" x14ac:dyDescent="0.2">
      <c r="A88" t="s">
        <v>184</v>
      </c>
      <c r="B88" s="7" t="s">
        <v>185</v>
      </c>
      <c r="C88" s="7" t="s">
        <v>186</v>
      </c>
      <c r="D88" s="7" t="s">
        <v>187</v>
      </c>
    </row>
    <row r="89" spans="1:4" x14ac:dyDescent="0.2">
      <c r="A89" t="s">
        <v>188</v>
      </c>
      <c r="B89" s="7" t="s">
        <v>189</v>
      </c>
      <c r="C89" s="7" t="s">
        <v>190</v>
      </c>
      <c r="D89" s="7" t="s">
        <v>191</v>
      </c>
    </row>
    <row r="90" spans="1:4" x14ac:dyDescent="0.2">
      <c r="A90" t="s">
        <v>192</v>
      </c>
      <c r="B90" s="7" t="s">
        <v>193</v>
      </c>
      <c r="C90" s="7" t="s">
        <v>194</v>
      </c>
      <c r="D90" s="7" t="s">
        <v>195</v>
      </c>
    </row>
    <row r="91" spans="1:4" x14ac:dyDescent="0.2">
      <c r="A91" t="s">
        <v>196</v>
      </c>
      <c r="B91" s="7" t="s">
        <v>197</v>
      </c>
      <c r="C91" s="7" t="s">
        <v>198</v>
      </c>
      <c r="D91" s="7" t="s">
        <v>199</v>
      </c>
    </row>
    <row r="92" spans="1:4" x14ac:dyDescent="0.2">
      <c r="A92" t="s">
        <v>200</v>
      </c>
      <c r="B92" s="7" t="s">
        <v>201</v>
      </c>
      <c r="C92" s="7" t="s">
        <v>202</v>
      </c>
      <c r="D92" s="7" t="s">
        <v>203</v>
      </c>
    </row>
    <row r="93" spans="1:4" x14ac:dyDescent="0.2">
      <c r="A93" t="s">
        <v>204</v>
      </c>
      <c r="B93" s="7">
        <v>31.4</v>
      </c>
      <c r="C93" s="7">
        <v>41.2</v>
      </c>
      <c r="D93" s="7">
        <v>26.6</v>
      </c>
    </row>
    <row r="94" spans="1:4" x14ac:dyDescent="0.2">
      <c r="A94" t="s">
        <v>205</v>
      </c>
      <c r="B94" s="7" t="s">
        <v>206</v>
      </c>
      <c r="C94" s="7" t="s">
        <v>207</v>
      </c>
      <c r="D94" s="7" t="s">
        <v>208</v>
      </c>
    </row>
    <row r="95" spans="1:4" x14ac:dyDescent="0.2">
      <c r="A95" t="s">
        <v>209</v>
      </c>
      <c r="B95" s="7" t="s">
        <v>210</v>
      </c>
      <c r="C95" s="7" t="s">
        <v>211</v>
      </c>
      <c r="D95" s="7" t="s">
        <v>212</v>
      </c>
    </row>
    <row r="96" spans="1:4" x14ac:dyDescent="0.2">
      <c r="A96" t="s">
        <v>213</v>
      </c>
      <c r="B96" s="14">
        <v>0.191</v>
      </c>
      <c r="C96" s="14">
        <v>0.189</v>
      </c>
      <c r="D96" s="14">
        <v>0.105</v>
      </c>
    </row>
    <row r="97" spans="1:4" x14ac:dyDescent="0.2">
      <c r="A97" t="s">
        <v>214</v>
      </c>
      <c r="B97" s="7" t="s">
        <v>144</v>
      </c>
      <c r="C97" s="7" t="s">
        <v>144</v>
      </c>
      <c r="D97" s="7" t="s">
        <v>215</v>
      </c>
    </row>
    <row r="98" spans="1:4" x14ac:dyDescent="0.2">
      <c r="A98" t="s">
        <v>216</v>
      </c>
      <c r="B98" s="7" t="s">
        <v>144</v>
      </c>
      <c r="C98" s="7" t="s">
        <v>144</v>
      </c>
      <c r="D98" s="7" t="s">
        <v>217</v>
      </c>
    </row>
    <row r="99" spans="1:4" x14ac:dyDescent="0.2">
      <c r="A99" t="s">
        <v>218</v>
      </c>
      <c r="B99" s="7" t="s">
        <v>144</v>
      </c>
      <c r="C99" s="7" t="s">
        <v>144</v>
      </c>
      <c r="D99" s="7" t="s">
        <v>219</v>
      </c>
    </row>
    <row r="100" spans="1:4" x14ac:dyDescent="0.2">
      <c r="A100" t="s">
        <v>220</v>
      </c>
      <c r="B100" s="7" t="s">
        <v>144</v>
      </c>
      <c r="C100" s="7" t="s">
        <v>144</v>
      </c>
      <c r="D100" s="14">
        <v>1.7999999999999999E-2</v>
      </c>
    </row>
    <row r="101" spans="1:4" x14ac:dyDescent="0.2">
      <c r="A101" t="s">
        <v>221</v>
      </c>
      <c r="B101" s="7" t="s">
        <v>144</v>
      </c>
      <c r="C101" s="7" t="s">
        <v>144</v>
      </c>
      <c r="D101" s="7" t="s">
        <v>222</v>
      </c>
    </row>
    <row r="102" spans="1:4" x14ac:dyDescent="0.2">
      <c r="A102" t="s">
        <v>223</v>
      </c>
      <c r="B102" s="7">
        <v>497.99900000000002</v>
      </c>
      <c r="C102" s="7" t="s">
        <v>224</v>
      </c>
      <c r="D102" s="7" t="s">
        <v>225</v>
      </c>
    </row>
    <row r="103" spans="1:4" x14ac:dyDescent="0.2">
      <c r="A103" t="s">
        <v>226</v>
      </c>
      <c r="B103" s="7">
        <v>262.45999999999998</v>
      </c>
      <c r="C103" s="7">
        <v>571.85199999999998</v>
      </c>
      <c r="D103" s="7" t="s">
        <v>227</v>
      </c>
    </row>
    <row r="104" spans="1:4" x14ac:dyDescent="0.2">
      <c r="A104" t="s">
        <v>228</v>
      </c>
      <c r="B104" s="7">
        <v>192.358</v>
      </c>
      <c r="C104" s="7">
        <v>413.899</v>
      </c>
      <c r="D104" s="7" t="s">
        <v>229</v>
      </c>
    </row>
    <row r="105" spans="1:4" x14ac:dyDescent="0.2">
      <c r="A105" t="s">
        <v>230</v>
      </c>
      <c r="B105" s="7">
        <v>247.71</v>
      </c>
      <c r="C105" s="7">
        <v>539.447</v>
      </c>
      <c r="D105" s="7" t="s">
        <v>231</v>
      </c>
    </row>
    <row r="106" spans="1:4" x14ac:dyDescent="0.2">
      <c r="A106" t="s">
        <v>232</v>
      </c>
      <c r="B106" s="7">
        <v>235.22</v>
      </c>
      <c r="C106" s="7">
        <v>483.13600000000002</v>
      </c>
      <c r="D106" s="7" t="s">
        <v>233</v>
      </c>
    </row>
    <row r="107" spans="1:4" x14ac:dyDescent="0.2">
      <c r="A107" t="s">
        <v>234</v>
      </c>
      <c r="B107" s="7">
        <v>30.581</v>
      </c>
      <c r="C107" s="7">
        <v>57.216000000000001</v>
      </c>
      <c r="D107" s="7" t="s">
        <v>235</v>
      </c>
    </row>
    <row r="108" spans="1:4" x14ac:dyDescent="0.2">
      <c r="A108" t="s">
        <v>236</v>
      </c>
      <c r="B108" s="7">
        <v>452.81700000000001</v>
      </c>
      <c r="C108" s="7">
        <v>966.16700000000003</v>
      </c>
      <c r="D108" s="7" t="s">
        <v>237</v>
      </c>
    </row>
    <row r="109" spans="1:4" x14ac:dyDescent="0.2">
      <c r="A109" t="s">
        <v>238</v>
      </c>
      <c r="B109" s="7">
        <v>8.0920000000000005</v>
      </c>
      <c r="C109" s="7">
        <v>27.012</v>
      </c>
      <c r="D109" s="7">
        <v>87</v>
      </c>
    </row>
    <row r="110" spans="1:4" x14ac:dyDescent="0.2">
      <c r="A110" t="s">
        <v>239</v>
      </c>
      <c r="B110" s="7">
        <v>468.67</v>
      </c>
      <c r="C110" s="7">
        <v>302.64</v>
      </c>
      <c r="D110" s="7" t="s">
        <v>240</v>
      </c>
    </row>
    <row r="111" spans="1:4" x14ac:dyDescent="0.2">
      <c r="A111" s="4" t="s">
        <v>244</v>
      </c>
      <c r="B111" s="15">
        <v>280.31</v>
      </c>
      <c r="C111" s="15">
        <v>201.1</v>
      </c>
    </row>
    <row r="112" spans="1:4" x14ac:dyDescent="0.2">
      <c r="A112" s="4" t="s">
        <v>245</v>
      </c>
      <c r="B112" s="15">
        <v>280.25</v>
      </c>
      <c r="C112" s="15">
        <v>200.84</v>
      </c>
    </row>
    <row r="113" spans="1:3" x14ac:dyDescent="0.2">
      <c r="A113" s="4" t="s">
        <v>246</v>
      </c>
      <c r="B113" s="15">
        <v>281.74</v>
      </c>
      <c r="C113" s="15">
        <v>200.4</v>
      </c>
    </row>
    <row r="114" spans="1:3" x14ac:dyDescent="0.2">
      <c r="A114" s="4" t="s">
        <v>247</v>
      </c>
      <c r="B114" s="15">
        <v>284.33</v>
      </c>
      <c r="C114" s="15">
        <v>200.53</v>
      </c>
    </row>
    <row r="115" spans="1:3" x14ac:dyDescent="0.2">
      <c r="A115" s="4" t="s">
        <v>248</v>
      </c>
      <c r="B115" s="15">
        <v>286.64999999999998</v>
      </c>
      <c r="C115" s="15">
        <v>200.78</v>
      </c>
    </row>
    <row r="116" spans="1:3" x14ac:dyDescent="0.2">
      <c r="A116" s="4" t="s">
        <v>249</v>
      </c>
      <c r="B116" s="15">
        <v>286.85000000000002</v>
      </c>
      <c r="C116" s="15">
        <v>200.77</v>
      </c>
    </row>
    <row r="117" spans="1:3" x14ac:dyDescent="0.2">
      <c r="A117" s="4" t="s">
        <v>250</v>
      </c>
      <c r="B117" s="15">
        <v>286.06</v>
      </c>
      <c r="C117" s="15">
        <v>201.05</v>
      </c>
    </row>
    <row r="118" spans="1:3" ht="17" x14ac:dyDescent="0.2">
      <c r="A118" s="3" t="s">
        <v>251</v>
      </c>
      <c r="B118" s="15">
        <v>286.04000000000002</v>
      </c>
      <c r="C118" s="15">
        <v>201.29</v>
      </c>
    </row>
    <row r="119" spans="1:3" x14ac:dyDescent="0.2">
      <c r="A119" s="4" t="s">
        <v>252</v>
      </c>
      <c r="B119" s="15">
        <v>287.11</v>
      </c>
      <c r="C119" s="15">
        <v>202.07</v>
      </c>
    </row>
    <row r="120" spans="1:3" x14ac:dyDescent="0.2">
      <c r="A120" s="4" t="s">
        <v>253</v>
      </c>
      <c r="B120" s="15">
        <v>288.25</v>
      </c>
      <c r="C120" s="16">
        <v>203</v>
      </c>
    </row>
    <row r="121" spans="1:3" x14ac:dyDescent="0.2">
      <c r="A121" s="4" t="s">
        <v>254</v>
      </c>
      <c r="B121" s="15">
        <v>289.11</v>
      </c>
      <c r="C121" s="15">
        <v>203.05</v>
      </c>
    </row>
    <row r="122" spans="1:3" x14ac:dyDescent="0.2">
      <c r="A122" s="4" t="s">
        <v>255</v>
      </c>
      <c r="B122" s="15">
        <v>288.82</v>
      </c>
      <c r="C122" s="15">
        <v>203.39</v>
      </c>
    </row>
    <row r="123" spans="1:3" x14ac:dyDescent="0.2">
      <c r="A123" s="4" t="s">
        <v>256</v>
      </c>
      <c r="B123" s="15">
        <v>289.73</v>
      </c>
      <c r="C123" s="15">
        <v>203.04</v>
      </c>
    </row>
    <row r="124" spans="1:3" x14ac:dyDescent="0.2">
      <c r="A124" s="4" t="s">
        <v>257</v>
      </c>
      <c r="B124" s="15">
        <v>290.67</v>
      </c>
      <c r="C124" s="15">
        <v>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FC4-269C-7C44-AEFF-63DF1F037A0B}">
  <dimension ref="A1:DF4"/>
  <sheetViews>
    <sheetView workbookViewId="0">
      <selection activeCell="G13" sqref="G13"/>
    </sheetView>
  </sheetViews>
  <sheetFormatPr baseColWidth="10" defaultRowHeight="16" x14ac:dyDescent="0.2"/>
  <sheetData>
    <row r="1" spans="1:110" x14ac:dyDescent="0.2">
      <c r="A1" cm="1">
        <f t="array" ref="A1:DF4">TRANSPOSE(Combined_Demographics!A1:D110)</f>
        <v>0</v>
      </c>
      <c r="B1" t="str">
        <v> Population - 2020</v>
      </c>
      <c r="C1" t="str">
        <v> Female Population</v>
      </c>
      <c r="D1" t="str">
        <v> Male Population</v>
      </c>
      <c r="E1" t="str">
        <v> Median Age</v>
      </c>
      <c r="F1" t="str">
        <v> Population - 2010</v>
      </c>
      <c r="G1" t="str">
        <v> Population - 2000</v>
      </c>
      <c r="H1" t="str">
        <v> Population - 1990</v>
      </c>
      <c r="I1" t="str">
        <v> Population, 2000 to Now</v>
      </c>
      <c r="J1" t="str">
        <v> Popopulation, 1990 to Now</v>
      </c>
      <c r="K1" t="str">
        <v> Population Density</v>
      </c>
      <c r="L1" t="str">
        <v> Land Area</v>
      </c>
      <c r="M1" t="str">
        <v> Age 0 to 4</v>
      </c>
      <c r="N1" t="str">
        <v> Age 5 to 9</v>
      </c>
      <c r="O1" t="str">
        <v> Age 10 to 14</v>
      </c>
      <c r="P1" t="str">
        <v> Age 15 to 17</v>
      </c>
      <c r="Q1" t="str">
        <v> Age 18 to 20</v>
      </c>
      <c r="R1" t="str">
        <v> Age 21 to 24</v>
      </c>
      <c r="S1" t="str">
        <v> Age 25 to 34</v>
      </c>
      <c r="T1" t="str">
        <v> Age 35 to 44</v>
      </c>
      <c r="U1" t="str">
        <v> Age 45 to 54</v>
      </c>
      <c r="V1" t="str">
        <v> Age 55 to 59</v>
      </c>
      <c r="W1" t="str">
        <v> Age 60 to 64</v>
      </c>
      <c r="X1" t="str">
        <v> Age 65 to 74</v>
      </c>
      <c r="Y1" t="str">
        <v> Age 75 to 84</v>
      </c>
      <c r="Z1" t="str">
        <v> Age 85 and over</v>
      </c>
      <c r="AA1" t="str">
        <v> White</v>
      </c>
      <c r="AB1" t="str">
        <v> Black</v>
      </c>
      <c r="AC1" t="str">
        <v> Asian</v>
      </c>
      <c r="AD1" t="str">
        <v> Native American</v>
      </c>
      <c r="AE1" t="str">
        <v> Hawaiian, Pacific Islander</v>
      </c>
      <c r="AF1" t="str">
        <v> Other</v>
      </c>
      <c r="AG1" t="str">
        <v> Two or More Races</v>
      </c>
      <c r="AH1" t="str">
        <v> Hispanic</v>
      </c>
      <c r="AI1" t="str">
        <v> Married Population</v>
      </c>
      <c r="AJ1" t="str">
        <v>     Currently Married</v>
      </c>
      <c r="AK1" t="str">
        <v>     Married but Separated</v>
      </c>
      <c r="AL1" t="str">
        <v> Single Population</v>
      </c>
      <c r="AM1" t="str">
        <v>     Never Married</v>
      </c>
      <c r="AN1" t="str">
        <v>     Divorced</v>
      </c>
      <c r="AO1" t="str">
        <v>     Widowed</v>
      </c>
      <c r="AP1" t="str">
        <v> Household Size</v>
      </c>
      <c r="AQ1" t="str">
        <v> Households</v>
      </c>
      <c r="AR1" t="str">
        <v> Family Households</v>
      </c>
      <c r="AS1" t="str">
        <v>     Married couple, w/children</v>
      </c>
      <c r="AT1" t="str">
        <v>     Married couple, no children</v>
      </c>
      <c r="AU1" t="str">
        <v> Non Family Households</v>
      </c>
      <c r="AV1" t="str">
        <v>     Single householder, w/children</v>
      </c>
      <c r="AW1" t="str">
        <v>     Single householder, no children</v>
      </c>
      <c r="AX1" t="str">
        <v>Population estimates, July 1, 2019,  (V2019)</v>
      </c>
      <c r="AY1" t="str">
        <v>Population estimates base, April 1, 2010,  (V2019)</v>
      </c>
      <c r="AZ1" t="str">
        <v>Population, percent change - April 1, 2010 (estimates base) to July 1, 2019,  (V2019)</v>
      </c>
      <c r="BA1" t="str">
        <v>Population, Census, April 1, 2010</v>
      </c>
      <c r="BB1" t="str">
        <v>Persons under 5 years, percent</v>
      </c>
      <c r="BC1" t="str">
        <v>Persons under 18 years, percent</v>
      </c>
      <c r="BD1" t="str">
        <v>Persons 65 years and over, percent</v>
      </c>
      <c r="BE1" t="str">
        <v>Female persons, percent</v>
      </c>
      <c r="BF1" t="str">
        <v>White alone, percent</v>
      </c>
      <c r="BG1" t="str">
        <v>Black or African American alone, percent</v>
      </c>
      <c r="BH1" t="str">
        <v>American Indian and Alaska Native alone, percent</v>
      </c>
      <c r="BI1" t="str">
        <v>Asian alone, percent</v>
      </c>
      <c r="BJ1" t="str">
        <v>Native Hawaiian and Other Pacific Islander alone, percent</v>
      </c>
      <c r="BK1" t="str">
        <v>Two or More Races, percent</v>
      </c>
      <c r="BL1" t="str">
        <v>Hispanic or Latino, percent</v>
      </c>
      <c r="BM1" t="str">
        <v>White alone, not Hispanic or Latino, percent</v>
      </c>
      <c r="BN1" t="str">
        <v>Veterans, 2014-2018</v>
      </c>
      <c r="BO1" t="str">
        <v>Foreign born persons, percent, 2014-2018</v>
      </c>
      <c r="BP1" t="str">
        <v>Housing units,  July 1, 2019,  (V2019)</v>
      </c>
      <c r="BQ1" t="str">
        <v>Owner-occupied housing unit rate, 2014-2018</v>
      </c>
      <c r="BR1" t="str">
        <v>Median value of owner-occupied housing units, 2014-2018</v>
      </c>
      <c r="BS1" t="str">
        <v>Median selected monthly owner costs -with a mortgage, 2014-2018</v>
      </c>
      <c r="BT1" t="str">
        <v>Median selected monthly owner costs -without a mortgage, 2014-2018</v>
      </c>
      <c r="BU1" t="str">
        <v>Median gross rent, 2014-2018</v>
      </c>
      <c r="BV1" t="str">
        <v>Building permits, 2019</v>
      </c>
      <c r="BW1" t="str">
        <v>Households, 2014-2018</v>
      </c>
      <c r="BX1" t="str">
        <v>Persons per household, 2014-2018</v>
      </c>
      <c r="BY1" t="str">
        <v>Living in same house 1 year ago, percent of persons age 1 year+, 2014-2018</v>
      </c>
      <c r="BZ1" t="str">
        <v>Language other than English spoken at home, percent of persons age 5 years+, 2014-2018</v>
      </c>
      <c r="CA1" t="str">
        <v>Households with a computer, percent, 2014-2018</v>
      </c>
      <c r="CB1" t="str">
        <v>Households with a broadband Internet subscription, percent, 2014-2018</v>
      </c>
      <c r="CC1" t="str">
        <v>High school graduate or higher, percent of persons age 25 years+, 2014-2018</v>
      </c>
      <c r="CD1" t="str">
        <v>Bachelor's degree or higher, percent of persons age 25 years+, 2014-2018</v>
      </c>
      <c r="CE1" t="str">
        <v>With a disability, under age 65 years, percent, 2014-2018</v>
      </c>
      <c r="CF1" t="str">
        <v>Persons  without health insurance, under age 65 years, percent</v>
      </c>
      <c r="CG1" t="str">
        <v>In civilian labor force, total, percent of population age 16 years+, 2014-2018</v>
      </c>
      <c r="CH1" t="str">
        <v>In civilian labor force, female, percent of population age 16 years+, 2014-2018</v>
      </c>
      <c r="CI1" t="str">
        <v>Total accommodation and food services sales, 2012 ($1,000)</v>
      </c>
      <c r="CJ1" t="str">
        <v>Total health care and social assistance receipts/revenue, 2012 ($1,000)</v>
      </c>
      <c r="CK1" t="str">
        <v>Total manufacturers shipments, 2012 ($1,000)</v>
      </c>
      <c r="CL1" t="str">
        <v>Total merchant wholesaler sales, 2012 ($1,000)</v>
      </c>
      <c r="CM1" t="str">
        <v>Total retail sales, 2012 ($1,000)</v>
      </c>
      <c r="CN1" t="str">
        <v>Total retail sales per capita, 2012</v>
      </c>
      <c r="CO1" t="str">
        <v>Mean travel time to work (minutes), workers age 16 years+, 2014-2018</v>
      </c>
      <c r="CP1" t="str">
        <v>Median household income (in 2018 dollars), 2014-2018</v>
      </c>
      <c r="CQ1" t="str">
        <v>Per capita income in past 12 months (in 2018 dollars), 2014-2018</v>
      </c>
      <c r="CR1" t="str">
        <v>Persons in poverty, percent</v>
      </c>
      <c r="CS1" t="str">
        <v>Total employer establishments, 2018</v>
      </c>
      <c r="CT1" t="str">
        <v>Total employment, 2018</v>
      </c>
      <c r="CU1" t="str">
        <v>Total annual payroll, 2018 ($1,000)</v>
      </c>
      <c r="CV1" t="str">
        <v>Total employment, percent change, 2017-2018</v>
      </c>
      <c r="CW1" t="str">
        <v>Total nonemployer establishments, 2018</v>
      </c>
      <c r="CX1" t="str">
        <v>All firms, 2012</v>
      </c>
      <c r="CY1" t="str">
        <v>Men-owned firms, 2012</v>
      </c>
      <c r="CZ1" t="str">
        <v>Women-owned firms, 2012</v>
      </c>
      <c r="DA1" t="str">
        <v>Minority-owned firms, 2012</v>
      </c>
      <c r="DB1" t="str">
        <v>Nonminority-owned firms, 2012</v>
      </c>
      <c r="DC1" t="str">
        <v>Veteran-owned firms, 2012</v>
      </c>
      <c r="DD1" t="str">
        <v>Nonveteran-owned firms, 2012</v>
      </c>
      <c r="DE1" t="str">
        <v>Population per square mile, 2010</v>
      </c>
      <c r="DF1" t="str">
        <v>Land area in square miles, 2010</v>
      </c>
    </row>
    <row r="2" spans="1:110" x14ac:dyDescent="0.2">
      <c r="A2" t="str">
        <v>Los Angeles</v>
      </c>
      <c r="B2">
        <v>3949776</v>
      </c>
      <c r="C2">
        <v>0.505</v>
      </c>
      <c r="D2">
        <v>0.495</v>
      </c>
      <c r="E2">
        <v>35.200000000000003</v>
      </c>
      <c r="F2" t="str">
        <v>3,772,486</v>
      </c>
      <c r="G2" t="str">
        <v>3,694,820</v>
      </c>
      <c r="H2" t="str">
        <v>3,485,398</v>
      </c>
      <c r="I2">
        <v>6.9000000000000006E-2</v>
      </c>
      <c r="J2">
        <v>0.13300000000000001</v>
      </c>
      <c r="K2" t="str">
        <v>8,427,8</v>
      </c>
      <c r="L2">
        <v>468.7</v>
      </c>
      <c r="M2">
        <v>6.2E-2</v>
      </c>
      <c r="N2">
        <v>5.8999999999999997E-2</v>
      </c>
      <c r="O2">
        <v>5.7000000000000002E-2</v>
      </c>
      <c r="P2">
        <v>3.5000000000000003E-2</v>
      </c>
      <c r="Q2">
        <v>4.3999999999999997E-2</v>
      </c>
      <c r="R2">
        <v>6.4000000000000001E-2</v>
      </c>
      <c r="S2">
        <v>0.17599999999999999</v>
      </c>
      <c r="T2">
        <v>0.14499999999999999</v>
      </c>
      <c r="U2">
        <v>0.13300000000000001</v>
      </c>
      <c r="V2">
        <v>5.8999999999999997E-2</v>
      </c>
      <c r="W2">
        <v>0.05</v>
      </c>
      <c r="X2">
        <v>6.5000000000000002E-2</v>
      </c>
      <c r="Y2">
        <v>3.5000000000000003E-2</v>
      </c>
      <c r="Z2">
        <v>1.7000000000000001E-2</v>
      </c>
      <c r="AA2">
        <v>0.28399999999999997</v>
      </c>
      <c r="AB2">
        <v>8.5999999999999993E-2</v>
      </c>
      <c r="AC2">
        <v>0.115</v>
      </c>
      <c r="AD2">
        <v>1E-3</v>
      </c>
      <c r="AE2">
        <v>1E-3</v>
      </c>
      <c r="AF2">
        <v>3.0000000000000001E-3</v>
      </c>
      <c r="AG2">
        <v>2.1999999999999999E-2</v>
      </c>
      <c r="AH2">
        <v>0.48699999999999999</v>
      </c>
      <c r="AI2">
        <v>0.41299999999999998</v>
      </c>
      <c r="AJ2">
        <v>0.38600000000000001</v>
      </c>
      <c r="AK2">
        <v>2.7E-2</v>
      </c>
      <c r="AL2">
        <v>0.58699999999999997</v>
      </c>
      <c r="AM2">
        <v>0.45800000000000002</v>
      </c>
      <c r="AN2">
        <v>8.3000000000000004E-2</v>
      </c>
      <c r="AO2">
        <v>4.5999999999999999E-2</v>
      </c>
      <c r="AP2">
        <v>2.83</v>
      </c>
      <c r="AQ2" t="str">
        <v>1,364,227</v>
      </c>
      <c r="AR2">
        <v>817.66800000000001</v>
      </c>
      <c r="AS2">
        <v>0.30499999999999999</v>
      </c>
      <c r="AT2">
        <v>0.33600000000000002</v>
      </c>
      <c r="AU2">
        <v>546.55899999999997</v>
      </c>
      <c r="AV2">
        <v>0.19700000000000001</v>
      </c>
      <c r="AW2">
        <v>0.16300000000000001</v>
      </c>
      <c r="AX2" t="str">
        <v>3,979,576</v>
      </c>
      <c r="AY2" t="str">
        <v>3,793,139</v>
      </c>
      <c r="AZ2">
        <v>4.9000000000000002E-2</v>
      </c>
      <c r="BA2" t="str">
        <v>3,792,621</v>
      </c>
      <c r="BB2">
        <v>0.06</v>
      </c>
      <c r="BC2">
        <v>0.21</v>
      </c>
      <c r="BD2">
        <v>0.121</v>
      </c>
      <c r="BE2">
        <v>0.504</v>
      </c>
      <c r="BF2">
        <v>0.52400000000000002</v>
      </c>
      <c r="BG2">
        <v>8.8999999999999996E-2</v>
      </c>
      <c r="BH2">
        <v>7.0000000000000001E-3</v>
      </c>
      <c r="BI2">
        <v>0.11600000000000001</v>
      </c>
      <c r="BJ2">
        <v>2E-3</v>
      </c>
      <c r="BK2">
        <v>3.5999999999999997E-2</v>
      </c>
      <c r="BL2">
        <v>0.48599999999999999</v>
      </c>
      <c r="BM2">
        <v>0.28499999999999998</v>
      </c>
      <c r="BN2">
        <v>85.948999999999998</v>
      </c>
      <c r="BO2">
        <v>0.373</v>
      </c>
      <c r="BP2" t="str">
        <v>X</v>
      </c>
      <c r="BQ2">
        <v>0.36799999999999999</v>
      </c>
      <c r="BR2" t="str">
        <v>$599,700</v>
      </c>
      <c r="BS2" t="str">
        <v>$2,629</v>
      </c>
      <c r="BT2" t="str">
        <v>$692</v>
      </c>
      <c r="BU2" t="str">
        <v>$1,376</v>
      </c>
      <c r="BV2" t="str">
        <v>X</v>
      </c>
      <c r="BW2" t="str">
        <v>1,373,864</v>
      </c>
      <c r="BX2">
        <v>2.82</v>
      </c>
      <c r="BY2">
        <v>0.88</v>
      </c>
      <c r="BZ2">
        <v>0.59299999999999997</v>
      </c>
      <c r="CA2">
        <v>0.89800000000000002</v>
      </c>
      <c r="CB2">
        <v>0.80700000000000005</v>
      </c>
      <c r="CC2">
        <v>0.77</v>
      </c>
      <c r="CD2">
        <v>0.33700000000000002</v>
      </c>
      <c r="CE2">
        <v>6.3E-2</v>
      </c>
      <c r="CF2">
        <v>0.14199999999999999</v>
      </c>
      <c r="CG2">
        <v>0.66400000000000003</v>
      </c>
      <c r="CH2">
        <v>0.59799999999999998</v>
      </c>
      <c r="CI2" t="str">
        <v>9,295,589</v>
      </c>
      <c r="CJ2" t="str">
        <v>29,830,223</v>
      </c>
      <c r="CK2" t="str">
        <v>43,502,545</v>
      </c>
      <c r="CL2" t="str">
        <v>63,834,855</v>
      </c>
      <c r="CM2" t="str">
        <v>40,156,864</v>
      </c>
      <c r="CN2" t="str">
        <v>$10,409</v>
      </c>
      <c r="CO2">
        <v>31.4</v>
      </c>
      <c r="CP2" t="str">
        <v>$58,385</v>
      </c>
      <c r="CQ2" t="str">
        <v>$33,420</v>
      </c>
      <c r="CR2">
        <v>0.191</v>
      </c>
      <c r="CS2" t="str">
        <v>X</v>
      </c>
      <c r="CT2" t="str">
        <v>X</v>
      </c>
      <c r="CU2" t="str">
        <v>X</v>
      </c>
      <c r="CV2" t="str">
        <v>X</v>
      </c>
      <c r="CW2" t="str">
        <v>X</v>
      </c>
      <c r="CX2">
        <v>497.99900000000002</v>
      </c>
      <c r="CY2">
        <v>262.45999999999998</v>
      </c>
      <c r="CZ2">
        <v>192.358</v>
      </c>
      <c r="DA2">
        <v>247.71</v>
      </c>
      <c r="DB2">
        <v>235.22</v>
      </c>
      <c r="DC2">
        <v>30.581</v>
      </c>
      <c r="DD2">
        <v>452.81700000000001</v>
      </c>
      <c r="DE2">
        <v>8.0920000000000005</v>
      </c>
      <c r="DF2">
        <v>468.67</v>
      </c>
    </row>
    <row r="3" spans="1:110" x14ac:dyDescent="0.2">
      <c r="A3" t="str">
        <v>New York</v>
      </c>
      <c r="B3">
        <v>8560072</v>
      </c>
      <c r="C3">
        <v>0.52300000000000002</v>
      </c>
      <c r="D3">
        <v>0.47699999999999998</v>
      </c>
      <c r="E3">
        <v>36.200000000000003</v>
      </c>
      <c r="F3" t="str">
        <v>8,078,471</v>
      </c>
      <c r="G3" t="str">
        <v>8,008,278</v>
      </c>
      <c r="H3" t="str">
        <v>7,322,564</v>
      </c>
      <c r="I3">
        <v>6.9000000000000006E-2</v>
      </c>
      <c r="J3">
        <v>0.16900000000000001</v>
      </c>
      <c r="K3" t="str">
        <v>28,498,0</v>
      </c>
      <c r="L3">
        <v>300.39999999999998</v>
      </c>
      <c r="M3">
        <v>6.5000000000000002E-2</v>
      </c>
      <c r="N3">
        <v>5.7000000000000002E-2</v>
      </c>
      <c r="O3">
        <v>5.5E-2</v>
      </c>
      <c r="P3">
        <v>3.3000000000000002E-2</v>
      </c>
      <c r="Q3">
        <v>3.5000000000000003E-2</v>
      </c>
      <c r="R3">
        <v>5.8000000000000003E-2</v>
      </c>
      <c r="S3">
        <v>0.17799999999999999</v>
      </c>
      <c r="T3">
        <v>0.13800000000000001</v>
      </c>
      <c r="U3">
        <v>0.13</v>
      </c>
      <c r="V3">
        <v>0.06</v>
      </c>
      <c r="W3">
        <v>5.5E-2</v>
      </c>
      <c r="X3">
        <v>7.5999999999999998E-2</v>
      </c>
      <c r="Y3">
        <v>4.1000000000000002E-2</v>
      </c>
      <c r="Z3">
        <v>1.9E-2</v>
      </c>
      <c r="AA3">
        <v>0.32100000000000001</v>
      </c>
      <c r="AB3">
        <v>0.22</v>
      </c>
      <c r="AC3">
        <v>0.13900000000000001</v>
      </c>
      <c r="AD3">
        <v>2E-3</v>
      </c>
      <c r="AE3">
        <v>0</v>
      </c>
      <c r="AF3">
        <v>8.9999999999999993E-3</v>
      </c>
      <c r="AG3">
        <v>1.7999999999999999E-2</v>
      </c>
      <c r="AH3">
        <v>0.29099999999999998</v>
      </c>
      <c r="AI3">
        <v>0.42699999999999999</v>
      </c>
      <c r="AJ3">
        <v>0.39500000000000002</v>
      </c>
      <c r="AK3">
        <v>3.1E-2</v>
      </c>
      <c r="AL3">
        <v>0.57299999999999995</v>
      </c>
      <c r="AM3">
        <v>0.439</v>
      </c>
      <c r="AN3">
        <v>7.8E-2</v>
      </c>
      <c r="AO3">
        <v>5.6000000000000001E-2</v>
      </c>
      <c r="AP3">
        <v>2.67</v>
      </c>
      <c r="AQ3" t="str">
        <v>3,142,405</v>
      </c>
      <c r="AR3" t="str">
        <v>1,881,005</v>
      </c>
      <c r="AS3">
        <v>0.28299999999999997</v>
      </c>
      <c r="AT3">
        <v>0.32800000000000001</v>
      </c>
      <c r="AU3" t="str">
        <v>1,261,400</v>
      </c>
      <c r="AV3">
        <v>0.20699999999999999</v>
      </c>
      <c r="AW3">
        <v>0.183</v>
      </c>
      <c r="AX3" t="str">
        <v>8,336,817</v>
      </c>
      <c r="AY3" t="str">
        <v>8,175,031</v>
      </c>
      <c r="AZ3">
        <v>0.02</v>
      </c>
      <c r="BA3" t="str">
        <v>8,175,133</v>
      </c>
      <c r="BB3">
        <v>6.5000000000000002E-2</v>
      </c>
      <c r="BC3">
        <v>0.20899999999999999</v>
      </c>
      <c r="BD3">
        <v>0.14099999999999999</v>
      </c>
      <c r="BE3">
        <v>0.52300000000000002</v>
      </c>
      <c r="BF3">
        <v>0.42699999999999999</v>
      </c>
      <c r="BG3">
        <v>0.24299999999999999</v>
      </c>
      <c r="BH3">
        <v>4.0000000000000001E-3</v>
      </c>
      <c r="BI3">
        <v>0.13900000000000001</v>
      </c>
      <c r="BJ3">
        <v>1E-3</v>
      </c>
      <c r="BK3">
        <v>3.5000000000000003E-2</v>
      </c>
      <c r="BL3">
        <v>0.29099999999999998</v>
      </c>
      <c r="BM3">
        <v>0.32100000000000001</v>
      </c>
      <c r="BN3">
        <v>156.51400000000001</v>
      </c>
      <c r="BO3">
        <v>0.37</v>
      </c>
      <c r="BP3" t="str">
        <v>X</v>
      </c>
      <c r="BQ3">
        <v>0.32700000000000001</v>
      </c>
      <c r="BR3" t="str">
        <v>$570,500</v>
      </c>
      <c r="BS3" t="str">
        <v>$2,665</v>
      </c>
      <c r="BT3" t="str">
        <v>$871</v>
      </c>
      <c r="BU3" t="str">
        <v>$1,396</v>
      </c>
      <c r="BV3" t="str">
        <v>X</v>
      </c>
      <c r="BW3" t="str">
        <v>3,154,103</v>
      </c>
      <c r="BX3">
        <v>2.62</v>
      </c>
      <c r="BY3">
        <v>0.9</v>
      </c>
      <c r="BZ3">
        <v>0.48699999999999999</v>
      </c>
      <c r="CA3">
        <v>0.875</v>
      </c>
      <c r="CB3">
        <v>0.79400000000000004</v>
      </c>
      <c r="CC3">
        <v>0.81599999999999995</v>
      </c>
      <c r="CD3">
        <v>0.374</v>
      </c>
      <c r="CE3">
        <v>6.8000000000000005E-2</v>
      </c>
      <c r="CF3">
        <v>9.6000000000000002E-2</v>
      </c>
      <c r="CG3">
        <v>0.63500000000000001</v>
      </c>
      <c r="CH3">
        <v>0.58499999999999996</v>
      </c>
      <c r="CI3" t="str">
        <v>27,452,861</v>
      </c>
      <c r="CJ3" t="str">
        <v>76,165,547</v>
      </c>
      <c r="CK3" t="str">
        <v>14,816,322</v>
      </c>
      <c r="CL3" t="str">
        <v>173,797,846</v>
      </c>
      <c r="CM3" t="str">
        <v>92,265,000</v>
      </c>
      <c r="CN3" t="str">
        <v>$11,067</v>
      </c>
      <c r="CO3">
        <v>41.2</v>
      </c>
      <c r="CP3" t="str">
        <v>$60,762</v>
      </c>
      <c r="CQ3" t="str">
        <v>$37,693</v>
      </c>
      <c r="CR3">
        <v>0.189</v>
      </c>
      <c r="CS3" t="str">
        <v>X</v>
      </c>
      <c r="CT3" t="str">
        <v>X</v>
      </c>
      <c r="CU3" t="str">
        <v>X</v>
      </c>
      <c r="CV3" t="str">
        <v>X</v>
      </c>
      <c r="CW3" t="str">
        <v>X</v>
      </c>
      <c r="CX3" t="str">
        <v>1,050,911</v>
      </c>
      <c r="CY3">
        <v>571.85199999999998</v>
      </c>
      <c r="CZ3">
        <v>413.899</v>
      </c>
      <c r="DA3">
        <v>539.447</v>
      </c>
      <c r="DB3">
        <v>483.13600000000002</v>
      </c>
      <c r="DC3">
        <v>57.216000000000001</v>
      </c>
      <c r="DD3">
        <v>966.16700000000003</v>
      </c>
      <c r="DE3">
        <v>27.012</v>
      </c>
      <c r="DF3">
        <v>302.64</v>
      </c>
    </row>
    <row r="4" spans="1:110" x14ac:dyDescent="0.2">
      <c r="A4" t="str">
        <v>United States</v>
      </c>
      <c r="B4">
        <v>321004407</v>
      </c>
      <c r="C4">
        <v>0.50800000000000001</v>
      </c>
      <c r="D4">
        <v>0.49199999999999999</v>
      </c>
      <c r="E4">
        <v>37.799999999999997</v>
      </c>
      <c r="F4" t="str">
        <v>308,745,538</v>
      </c>
      <c r="G4" t="str">
        <v>285,036,114</v>
      </c>
      <c r="H4" t="str">
        <v>251,960,433</v>
      </c>
      <c r="I4">
        <v>0.126</v>
      </c>
      <c r="J4">
        <v>0.27400000000000002</v>
      </c>
      <c r="K4">
        <v>90.9</v>
      </c>
      <c r="L4" t="str">
        <v>3,531,905</v>
      </c>
      <c r="M4">
        <v>6.2E-2</v>
      </c>
      <c r="N4">
        <v>6.4000000000000001E-2</v>
      </c>
      <c r="O4">
        <v>6.5000000000000002E-2</v>
      </c>
      <c r="P4">
        <v>3.9E-2</v>
      </c>
      <c r="Q4">
        <v>4.1000000000000002E-2</v>
      </c>
      <c r="R4">
        <v>5.6000000000000001E-2</v>
      </c>
      <c r="S4">
        <v>0.13700000000000001</v>
      </c>
      <c r="T4">
        <v>0.127</v>
      </c>
      <c r="U4">
        <v>0.13400000000000001</v>
      </c>
      <c r="V4">
        <v>6.7000000000000004E-2</v>
      </c>
      <c r="W4">
        <v>0.06</v>
      </c>
      <c r="X4">
        <v>8.5999999999999993E-2</v>
      </c>
      <c r="Y4">
        <v>4.3999999999999997E-2</v>
      </c>
      <c r="Z4">
        <v>1.9E-2</v>
      </c>
      <c r="AA4">
        <v>0.61499999999999999</v>
      </c>
      <c r="AB4">
        <v>0.123</v>
      </c>
      <c r="AC4">
        <v>5.2999999999999999E-2</v>
      </c>
      <c r="AD4">
        <v>7.0000000000000001E-3</v>
      </c>
      <c r="AE4">
        <v>2E-3</v>
      </c>
      <c r="AF4">
        <v>2E-3</v>
      </c>
      <c r="AG4">
        <v>2.3E-2</v>
      </c>
      <c r="AH4">
        <v>0.17599999999999999</v>
      </c>
      <c r="AI4">
        <v>0.502</v>
      </c>
      <c r="AJ4">
        <v>0.48199999999999998</v>
      </c>
      <c r="AK4">
        <v>0.02</v>
      </c>
      <c r="AL4">
        <v>0.498</v>
      </c>
      <c r="AM4">
        <v>0.33100000000000002</v>
      </c>
      <c r="AN4">
        <v>0.109</v>
      </c>
      <c r="AO4">
        <v>5.8000000000000003E-2</v>
      </c>
      <c r="AP4">
        <v>2.63</v>
      </c>
      <c r="AQ4" t="str">
        <v>118,825,921</v>
      </c>
      <c r="AR4" t="str">
        <v>78,298,703</v>
      </c>
      <c r="AS4">
        <v>0.311</v>
      </c>
      <c r="AT4">
        <v>0.42299999999999999</v>
      </c>
      <c r="AU4" t="str">
        <v>40,527,218</v>
      </c>
      <c r="AV4">
        <v>0.16300000000000001</v>
      </c>
      <c r="AW4">
        <v>0.10299999999999999</v>
      </c>
      <c r="AX4" t="str">
        <v>328,239,523</v>
      </c>
      <c r="AY4" t="str">
        <v>308,758,105</v>
      </c>
      <c r="AZ4">
        <v>6.3E-2</v>
      </c>
      <c r="BA4" t="str">
        <v>308,745,538</v>
      </c>
      <c r="BB4">
        <v>0.06</v>
      </c>
      <c r="BC4">
        <v>0.223</v>
      </c>
      <c r="BD4">
        <v>0.16500000000000001</v>
      </c>
      <c r="BE4">
        <v>0.50800000000000001</v>
      </c>
      <c r="BF4">
        <v>0.76300000000000001</v>
      </c>
      <c r="BG4">
        <v>0.13400000000000001</v>
      </c>
      <c r="BH4">
        <v>1.2999999999999999E-2</v>
      </c>
      <c r="BI4">
        <v>5.8999999999999997E-2</v>
      </c>
      <c r="BJ4">
        <v>2E-3</v>
      </c>
      <c r="BK4">
        <v>2.8000000000000001E-2</v>
      </c>
      <c r="BL4">
        <v>0.185</v>
      </c>
      <c r="BM4">
        <v>0.60099999999999998</v>
      </c>
      <c r="BN4" t="str">
        <v>18,611,432</v>
      </c>
      <c r="BO4">
        <v>0.13500000000000001</v>
      </c>
      <c r="BP4" t="str">
        <v>139,684,244</v>
      </c>
      <c r="BQ4">
        <v>0.63800000000000001</v>
      </c>
      <c r="BR4" t="str">
        <v>$204,900</v>
      </c>
      <c r="BS4" t="str">
        <v>$1,558</v>
      </c>
      <c r="BT4" t="str">
        <v>$490</v>
      </c>
      <c r="BU4" t="str">
        <v>$1,023</v>
      </c>
      <c r="BV4" t="str">
        <v>1,386,048</v>
      </c>
      <c r="BW4" t="str">
        <v>119,730,128</v>
      </c>
      <c r="BX4">
        <v>2.63</v>
      </c>
      <c r="BY4">
        <v>0.85499999999999998</v>
      </c>
      <c r="BZ4">
        <v>0.215</v>
      </c>
      <c r="CA4">
        <v>0.88800000000000001</v>
      </c>
      <c r="CB4">
        <v>0.80400000000000005</v>
      </c>
      <c r="CC4">
        <v>0.877</v>
      </c>
      <c r="CD4">
        <v>0.315</v>
      </c>
      <c r="CE4">
        <v>8.5999999999999993E-2</v>
      </c>
      <c r="CF4">
        <v>9.5000000000000001E-2</v>
      </c>
      <c r="CG4">
        <v>0.629</v>
      </c>
      <c r="CH4">
        <v>0.58199999999999996</v>
      </c>
      <c r="CI4" t="str">
        <v>708,138,598</v>
      </c>
      <c r="CJ4" t="str">
        <v>2,040,441,203</v>
      </c>
      <c r="CK4" t="str">
        <v>5,696,729,632</v>
      </c>
      <c r="CL4" t="str">
        <v>5,208,023,478</v>
      </c>
      <c r="CM4" t="str">
        <v>4,219,821,871</v>
      </c>
      <c r="CN4" t="str">
        <v>$13,443</v>
      </c>
      <c r="CO4">
        <v>26.6</v>
      </c>
      <c r="CP4" t="str">
        <v>$60,293</v>
      </c>
      <c r="CQ4" t="str">
        <v>$32,621</v>
      </c>
      <c r="CR4">
        <v>0.105</v>
      </c>
      <c r="CS4" t="str">
        <v>7,912,405</v>
      </c>
      <c r="CT4" t="str">
        <v>130,881,471</v>
      </c>
      <c r="CU4" t="str">
        <v>7,097,310,272</v>
      </c>
      <c r="CV4">
        <v>1.7999999999999999E-2</v>
      </c>
      <c r="CW4" t="str">
        <v>26,485,532</v>
      </c>
      <c r="CX4" t="str">
        <v>27,626,360</v>
      </c>
      <c r="CY4" t="str">
        <v>14,844,597</v>
      </c>
      <c r="CZ4" t="str">
        <v>9,878,397</v>
      </c>
      <c r="DA4" t="str">
        <v>7,952,386</v>
      </c>
      <c r="DB4" t="str">
        <v>18,987,918</v>
      </c>
      <c r="DC4" t="str">
        <v>2,521,682</v>
      </c>
      <c r="DD4" t="str">
        <v>24,070,685</v>
      </c>
      <c r="DE4">
        <v>87</v>
      </c>
      <c r="DF4" t="str">
        <v>3,531,905,43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933D-656B-4647-860A-1E37380FB6E3}">
  <dimension ref="A1:D49"/>
  <sheetViews>
    <sheetView zoomScale="125" workbookViewId="0">
      <selection activeCell="A35" sqref="A35"/>
    </sheetView>
  </sheetViews>
  <sheetFormatPr baseColWidth="10" defaultRowHeight="16" x14ac:dyDescent="0.2"/>
  <cols>
    <col min="1" max="1" width="43.83203125" style="1" bestFit="1" customWidth="1"/>
    <col min="2" max="2" width="22.5" style="1" bestFit="1" customWidth="1"/>
    <col min="3" max="3" width="19.1640625" style="1" bestFit="1" customWidth="1"/>
    <col min="4" max="16384" width="10.83203125" style="1"/>
  </cols>
  <sheetData>
    <row r="1" spans="1:4" x14ac:dyDescent="0.2">
      <c r="A1" s="13"/>
      <c r="B1" s="13" t="s">
        <v>66</v>
      </c>
      <c r="C1" s="13" t="s">
        <v>67</v>
      </c>
      <c r="D1" s="13" t="s">
        <v>0</v>
      </c>
    </row>
    <row r="2" spans="1:4" x14ac:dyDescent="0.2">
      <c r="A2" s="1" t="s">
        <v>13</v>
      </c>
      <c r="B2" s="9" t="s">
        <v>1</v>
      </c>
      <c r="C2" s="9" t="s">
        <v>2</v>
      </c>
      <c r="D2" s="9" t="s">
        <v>3</v>
      </c>
    </row>
    <row r="3" spans="1:4" x14ac:dyDescent="0.2">
      <c r="A3" s="1" t="s">
        <v>14</v>
      </c>
      <c r="B3" s="10">
        <v>0.505</v>
      </c>
      <c r="C3" s="10">
        <v>0.52300000000000002</v>
      </c>
      <c r="D3" s="10">
        <v>0.50800000000000001</v>
      </c>
    </row>
    <row r="4" spans="1:4" x14ac:dyDescent="0.2">
      <c r="A4" s="1" t="s">
        <v>15</v>
      </c>
      <c r="B4" s="10">
        <v>0.495</v>
      </c>
      <c r="C4" s="10">
        <v>0.47699999999999998</v>
      </c>
      <c r="D4" s="10">
        <v>0.49199999999999999</v>
      </c>
    </row>
    <row r="5" spans="1:4" x14ac:dyDescent="0.2">
      <c r="A5" s="1" t="s">
        <v>16</v>
      </c>
      <c r="B5" s="9">
        <v>35.200000000000003</v>
      </c>
      <c r="C5" s="9">
        <v>36.200000000000003</v>
      </c>
      <c r="D5" s="9">
        <v>37.799999999999997</v>
      </c>
    </row>
    <row r="6" spans="1:4" x14ac:dyDescent="0.2">
      <c r="A6" s="1" t="s">
        <v>17</v>
      </c>
      <c r="B6" s="9" t="s">
        <v>4</v>
      </c>
      <c r="C6" s="9" t="s">
        <v>5</v>
      </c>
      <c r="D6" s="9" t="s">
        <v>6</v>
      </c>
    </row>
    <row r="7" spans="1:4" x14ac:dyDescent="0.2">
      <c r="A7" s="1" t="s">
        <v>18</v>
      </c>
      <c r="B7" s="9" t="s">
        <v>7</v>
      </c>
      <c r="C7" s="9" t="s">
        <v>8</v>
      </c>
      <c r="D7" s="9" t="s">
        <v>9</v>
      </c>
    </row>
    <row r="8" spans="1:4" x14ac:dyDescent="0.2">
      <c r="A8" s="1" t="s">
        <v>19</v>
      </c>
      <c r="B8" s="9" t="s">
        <v>10</v>
      </c>
      <c r="C8" s="9" t="s">
        <v>11</v>
      </c>
      <c r="D8" s="9" t="s">
        <v>12</v>
      </c>
    </row>
    <row r="9" spans="1:4" x14ac:dyDescent="0.2">
      <c r="A9" s="1" t="s">
        <v>108</v>
      </c>
      <c r="B9" s="10">
        <v>6.9000000000000006E-2</v>
      </c>
      <c r="C9" s="10">
        <v>6.9000000000000006E-2</v>
      </c>
      <c r="D9" s="10">
        <v>0.126</v>
      </c>
    </row>
    <row r="10" spans="1:4" x14ac:dyDescent="0.2">
      <c r="A10" s="1" t="s">
        <v>109</v>
      </c>
      <c r="B10" s="10">
        <v>0.13300000000000001</v>
      </c>
      <c r="C10" s="10">
        <v>0.16900000000000001</v>
      </c>
      <c r="D10" s="10">
        <v>0.27400000000000002</v>
      </c>
    </row>
    <row r="11" spans="1:4" x14ac:dyDescent="0.2">
      <c r="A11" s="1" t="s">
        <v>20</v>
      </c>
      <c r="B11" s="9" t="s">
        <v>110</v>
      </c>
      <c r="C11" s="9" t="s">
        <v>111</v>
      </c>
      <c r="D11" s="9">
        <v>90.9</v>
      </c>
    </row>
    <row r="12" spans="1:4" x14ac:dyDescent="0.2">
      <c r="A12" s="1" t="s">
        <v>21</v>
      </c>
      <c r="B12" s="9">
        <v>468.7</v>
      </c>
      <c r="C12" s="9">
        <v>300.39999999999998</v>
      </c>
      <c r="D12" s="9" t="s">
        <v>112</v>
      </c>
    </row>
    <row r="13" spans="1:4" x14ac:dyDescent="0.2">
      <c r="A13" s="2" t="s">
        <v>29</v>
      </c>
      <c r="B13" s="11">
        <v>6.2E-2</v>
      </c>
      <c r="C13" s="11">
        <v>6.5000000000000002E-2</v>
      </c>
      <c r="D13" s="11">
        <v>6.2E-2</v>
      </c>
    </row>
    <row r="14" spans="1:4" x14ac:dyDescent="0.2">
      <c r="A14" s="2" t="s">
        <v>30</v>
      </c>
      <c r="B14" s="11">
        <v>5.8999999999999997E-2</v>
      </c>
      <c r="C14" s="11">
        <v>5.7000000000000002E-2</v>
      </c>
      <c r="D14" s="11">
        <v>6.4000000000000001E-2</v>
      </c>
    </row>
    <row r="15" spans="1:4" x14ac:dyDescent="0.2">
      <c r="A15" s="2" t="s">
        <v>31</v>
      </c>
      <c r="B15" s="11">
        <v>5.7000000000000002E-2</v>
      </c>
      <c r="C15" s="11">
        <v>5.5E-2</v>
      </c>
      <c r="D15" s="11">
        <v>6.5000000000000002E-2</v>
      </c>
    </row>
    <row r="16" spans="1:4" x14ac:dyDescent="0.2">
      <c r="A16" s="2" t="s">
        <v>32</v>
      </c>
      <c r="B16" s="11">
        <v>3.5000000000000003E-2</v>
      </c>
      <c r="C16" s="11">
        <v>3.3000000000000002E-2</v>
      </c>
      <c r="D16" s="11">
        <v>3.9E-2</v>
      </c>
    </row>
    <row r="17" spans="1:4" x14ac:dyDescent="0.2">
      <c r="A17" s="2" t="s">
        <v>33</v>
      </c>
      <c r="B17" s="11">
        <v>4.3999999999999997E-2</v>
      </c>
      <c r="C17" s="11">
        <v>3.5000000000000003E-2</v>
      </c>
      <c r="D17" s="11">
        <v>4.1000000000000002E-2</v>
      </c>
    </row>
    <row r="18" spans="1:4" x14ac:dyDescent="0.2">
      <c r="A18" s="2" t="s">
        <v>34</v>
      </c>
      <c r="B18" s="11">
        <v>6.4000000000000001E-2</v>
      </c>
      <c r="C18" s="11">
        <v>5.8000000000000003E-2</v>
      </c>
      <c r="D18" s="11">
        <v>5.6000000000000001E-2</v>
      </c>
    </row>
    <row r="19" spans="1:4" x14ac:dyDescent="0.2">
      <c r="A19" s="2" t="s">
        <v>35</v>
      </c>
      <c r="B19" s="11">
        <v>0.17599999999999999</v>
      </c>
      <c r="C19" s="11">
        <v>0.17799999999999999</v>
      </c>
      <c r="D19" s="11">
        <v>0.13700000000000001</v>
      </c>
    </row>
    <row r="20" spans="1:4" x14ac:dyDescent="0.2">
      <c r="A20" s="2" t="s">
        <v>36</v>
      </c>
      <c r="B20" s="11">
        <v>0.14499999999999999</v>
      </c>
      <c r="C20" s="11">
        <v>0.13800000000000001</v>
      </c>
      <c r="D20" s="11">
        <v>0.127</v>
      </c>
    </row>
    <row r="21" spans="1:4" x14ac:dyDescent="0.2">
      <c r="A21" s="2" t="s">
        <v>37</v>
      </c>
      <c r="B21" s="11">
        <v>0.13300000000000001</v>
      </c>
      <c r="C21" s="11">
        <v>0.13</v>
      </c>
      <c r="D21" s="11">
        <v>0.13400000000000001</v>
      </c>
    </row>
    <row r="22" spans="1:4" x14ac:dyDescent="0.2">
      <c r="A22" s="2" t="s">
        <v>38</v>
      </c>
      <c r="B22" s="11">
        <v>5.8999999999999997E-2</v>
      </c>
      <c r="C22" s="11">
        <v>0.06</v>
      </c>
      <c r="D22" s="11">
        <v>6.7000000000000004E-2</v>
      </c>
    </row>
    <row r="23" spans="1:4" x14ac:dyDescent="0.2">
      <c r="A23" s="2" t="s">
        <v>39</v>
      </c>
      <c r="B23" s="11">
        <v>0.05</v>
      </c>
      <c r="C23" s="11">
        <v>5.5E-2</v>
      </c>
      <c r="D23" s="11">
        <v>0.06</v>
      </c>
    </row>
    <row r="24" spans="1:4" x14ac:dyDescent="0.2">
      <c r="A24" s="2" t="s">
        <v>40</v>
      </c>
      <c r="B24" s="11">
        <v>6.5000000000000002E-2</v>
      </c>
      <c r="C24" s="11">
        <v>7.5999999999999998E-2</v>
      </c>
      <c r="D24" s="11">
        <v>8.5999999999999993E-2</v>
      </c>
    </row>
    <row r="25" spans="1:4" x14ac:dyDescent="0.2">
      <c r="A25" s="2" t="s">
        <v>41</v>
      </c>
      <c r="B25" s="11">
        <v>3.5000000000000003E-2</v>
      </c>
      <c r="C25" s="11">
        <v>4.1000000000000002E-2</v>
      </c>
      <c r="D25" s="11">
        <v>4.3999999999999997E-2</v>
      </c>
    </row>
    <row r="26" spans="1:4" x14ac:dyDescent="0.2">
      <c r="A26" s="2" t="s">
        <v>42</v>
      </c>
      <c r="B26" s="11">
        <v>1.7000000000000001E-2</v>
      </c>
      <c r="C26" s="11">
        <v>1.9E-2</v>
      </c>
      <c r="D26" s="11">
        <v>1.9E-2</v>
      </c>
    </row>
    <row r="27" spans="1:4" x14ac:dyDescent="0.2">
      <c r="A27" s="2" t="s">
        <v>43</v>
      </c>
      <c r="B27" s="11">
        <v>0.28399999999999997</v>
      </c>
      <c r="C27" s="11">
        <v>0.32100000000000001</v>
      </c>
      <c r="D27" s="11">
        <v>0.61499999999999999</v>
      </c>
    </row>
    <row r="28" spans="1:4" x14ac:dyDescent="0.2">
      <c r="A28" s="2" t="s">
        <v>44</v>
      </c>
      <c r="B28" s="11">
        <v>8.5999999999999993E-2</v>
      </c>
      <c r="C28" s="11">
        <v>0.22</v>
      </c>
      <c r="D28" s="11">
        <v>0.123</v>
      </c>
    </row>
    <row r="29" spans="1:4" x14ac:dyDescent="0.2">
      <c r="A29" s="2" t="s">
        <v>45</v>
      </c>
      <c r="B29" s="11">
        <v>0.115</v>
      </c>
      <c r="C29" s="11">
        <v>0.13900000000000001</v>
      </c>
      <c r="D29" s="11">
        <v>5.2999999999999999E-2</v>
      </c>
    </row>
    <row r="30" spans="1:4" x14ac:dyDescent="0.2">
      <c r="A30" s="2" t="s">
        <v>46</v>
      </c>
      <c r="B30" s="11">
        <v>1E-3</v>
      </c>
      <c r="C30" s="11">
        <v>2E-3</v>
      </c>
      <c r="D30" s="11">
        <v>7.0000000000000001E-3</v>
      </c>
    </row>
    <row r="31" spans="1:4" x14ac:dyDescent="0.2">
      <c r="A31" s="2" t="s">
        <v>47</v>
      </c>
      <c r="B31" s="11">
        <v>1E-3</v>
      </c>
      <c r="C31" s="11">
        <v>0</v>
      </c>
      <c r="D31" s="11">
        <v>2E-3</v>
      </c>
    </row>
    <row r="32" spans="1:4" x14ac:dyDescent="0.2">
      <c r="A32" s="2" t="s">
        <v>48</v>
      </c>
      <c r="B32" s="11">
        <v>3.0000000000000001E-3</v>
      </c>
      <c r="C32" s="11">
        <v>8.9999999999999993E-3</v>
      </c>
      <c r="D32" s="11">
        <v>2E-3</v>
      </c>
    </row>
    <row r="33" spans="1:4" x14ac:dyDescent="0.2">
      <c r="A33" s="2" t="s">
        <v>49</v>
      </c>
      <c r="B33" s="11">
        <v>2.1999999999999999E-2</v>
      </c>
      <c r="C33" s="11">
        <v>1.7999999999999999E-2</v>
      </c>
      <c r="D33" s="11">
        <v>2.3E-2</v>
      </c>
    </row>
    <row r="34" spans="1:4" x14ac:dyDescent="0.2">
      <c r="A34" s="2" t="s">
        <v>50</v>
      </c>
      <c r="B34" s="11">
        <v>0.48699999999999999</v>
      </c>
      <c r="C34" s="11">
        <v>0.29099999999999998</v>
      </c>
      <c r="D34" s="11">
        <v>0.17599999999999999</v>
      </c>
    </row>
    <row r="35" spans="1:4" x14ac:dyDescent="0.2">
      <c r="A35" s="2" t="s">
        <v>51</v>
      </c>
      <c r="B35" s="11">
        <v>0.41299999999999998</v>
      </c>
      <c r="C35" s="11">
        <v>0.42699999999999999</v>
      </c>
      <c r="D35" s="11">
        <v>0.502</v>
      </c>
    </row>
    <row r="36" spans="1:4" x14ac:dyDescent="0.2">
      <c r="A36" s="2" t="s">
        <v>52</v>
      </c>
      <c r="B36" s="11">
        <v>0.38600000000000001</v>
      </c>
      <c r="C36" s="11">
        <v>0.39500000000000002</v>
      </c>
      <c r="D36" s="11">
        <v>0.48199999999999998</v>
      </c>
    </row>
    <row r="37" spans="1:4" x14ac:dyDescent="0.2">
      <c r="A37" s="2" t="s">
        <v>53</v>
      </c>
      <c r="B37" s="11">
        <v>2.7E-2</v>
      </c>
      <c r="C37" s="11">
        <v>3.1E-2</v>
      </c>
      <c r="D37" s="11">
        <v>0.02</v>
      </c>
    </row>
    <row r="38" spans="1:4" x14ac:dyDescent="0.2">
      <c r="A38" s="2" t="s">
        <v>54</v>
      </c>
      <c r="B38" s="11">
        <v>0.58699999999999997</v>
      </c>
      <c r="C38" s="11">
        <v>0.57299999999999995</v>
      </c>
      <c r="D38" s="11">
        <v>0.498</v>
      </c>
    </row>
    <row r="39" spans="1:4" x14ac:dyDescent="0.2">
      <c r="A39" s="2" t="s">
        <v>55</v>
      </c>
      <c r="B39" s="11">
        <v>0.45800000000000002</v>
      </c>
      <c r="C39" s="11">
        <v>0.439</v>
      </c>
      <c r="D39" s="11">
        <v>0.33100000000000002</v>
      </c>
    </row>
    <row r="40" spans="1:4" x14ac:dyDescent="0.2">
      <c r="A40" s="2" t="s">
        <v>56</v>
      </c>
      <c r="B40" s="11">
        <v>8.3000000000000004E-2</v>
      </c>
      <c r="C40" s="11">
        <v>7.8E-2</v>
      </c>
      <c r="D40" s="11">
        <v>0.109</v>
      </c>
    </row>
    <row r="41" spans="1:4" x14ac:dyDescent="0.2">
      <c r="A41" s="2" t="s">
        <v>57</v>
      </c>
      <c r="B41" s="11">
        <v>4.5999999999999999E-2</v>
      </c>
      <c r="C41" s="11">
        <v>5.6000000000000001E-2</v>
      </c>
      <c r="D41" s="11">
        <v>5.8000000000000003E-2</v>
      </c>
    </row>
    <row r="42" spans="1:4" x14ac:dyDescent="0.2">
      <c r="A42" s="2" t="s">
        <v>58</v>
      </c>
      <c r="B42" s="12">
        <v>2.83</v>
      </c>
      <c r="C42" s="12">
        <v>2.67</v>
      </c>
      <c r="D42" s="12">
        <v>2.63</v>
      </c>
    </row>
    <row r="43" spans="1:4" x14ac:dyDescent="0.2">
      <c r="A43" s="2" t="s">
        <v>59</v>
      </c>
      <c r="B43" s="12" t="s">
        <v>22</v>
      </c>
      <c r="C43" s="12" t="s">
        <v>23</v>
      </c>
      <c r="D43" s="12" t="s">
        <v>24</v>
      </c>
    </row>
    <row r="44" spans="1:4" x14ac:dyDescent="0.2">
      <c r="A44" s="2" t="s">
        <v>60</v>
      </c>
      <c r="B44" s="12">
        <v>817.66800000000001</v>
      </c>
      <c r="C44" s="12" t="s">
        <v>25</v>
      </c>
      <c r="D44" s="12" t="s">
        <v>26</v>
      </c>
    </row>
    <row r="45" spans="1:4" x14ac:dyDescent="0.2">
      <c r="A45" s="2" t="s">
        <v>61</v>
      </c>
      <c r="B45" s="11">
        <v>0.30499999999999999</v>
      </c>
      <c r="C45" s="11">
        <v>0.28299999999999997</v>
      </c>
      <c r="D45" s="11">
        <v>0.311</v>
      </c>
    </row>
    <row r="46" spans="1:4" x14ac:dyDescent="0.2">
      <c r="A46" s="2" t="s">
        <v>62</v>
      </c>
      <c r="B46" s="11">
        <v>0.33600000000000002</v>
      </c>
      <c r="C46" s="11">
        <v>0.32800000000000001</v>
      </c>
      <c r="D46" s="11">
        <v>0.42299999999999999</v>
      </c>
    </row>
    <row r="47" spans="1:4" x14ac:dyDescent="0.2">
      <c r="A47" s="2" t="s">
        <v>63</v>
      </c>
      <c r="B47" s="12">
        <v>546.55899999999997</v>
      </c>
      <c r="C47" s="12" t="s">
        <v>27</v>
      </c>
      <c r="D47" s="12" t="s">
        <v>28</v>
      </c>
    </row>
    <row r="48" spans="1:4" x14ac:dyDescent="0.2">
      <c r="A48" s="2" t="s">
        <v>64</v>
      </c>
      <c r="B48" s="11">
        <v>0.19700000000000001</v>
      </c>
      <c r="C48" s="11">
        <v>0.20699999999999999</v>
      </c>
      <c r="D48" s="11">
        <v>0.16300000000000001</v>
      </c>
    </row>
    <row r="49" spans="1:4" x14ac:dyDescent="0.2">
      <c r="A49" s="2" t="s">
        <v>65</v>
      </c>
      <c r="B49" s="11">
        <v>0.16300000000000001</v>
      </c>
      <c r="C49" s="11">
        <v>0.183</v>
      </c>
      <c r="D49" s="11">
        <v>0.10299999999999999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1FDA-1ECE-7241-881E-F20A5B170CF6}">
  <dimension ref="A1:D62"/>
  <sheetViews>
    <sheetView workbookViewId="0">
      <selection activeCell="B43" sqref="B43"/>
    </sheetView>
  </sheetViews>
  <sheetFormatPr baseColWidth="10" defaultRowHeight="16" x14ac:dyDescent="0.2"/>
  <cols>
    <col min="1" max="1" width="76.5" bestFit="1" customWidth="1"/>
    <col min="2" max="2" width="23.33203125" style="7" bestFit="1" customWidth="1"/>
    <col min="3" max="3" width="21.5" style="7" bestFit="1" customWidth="1"/>
    <col min="4" max="4" width="12.6640625" style="7" bestFit="1" customWidth="1"/>
  </cols>
  <sheetData>
    <row r="1" spans="1:4" x14ac:dyDescent="0.2">
      <c r="A1" t="s">
        <v>113</v>
      </c>
      <c r="B1" s="7" t="s">
        <v>114</v>
      </c>
      <c r="C1" s="7" t="s">
        <v>115</v>
      </c>
      <c r="D1" s="7" t="s">
        <v>0</v>
      </c>
    </row>
    <row r="2" spans="1:4" x14ac:dyDescent="0.2">
      <c r="A2" t="s">
        <v>116</v>
      </c>
      <c r="B2" s="7" t="s">
        <v>117</v>
      </c>
      <c r="C2" s="7" t="s">
        <v>118</v>
      </c>
      <c r="D2" s="7" t="s">
        <v>119</v>
      </c>
    </row>
    <row r="3" spans="1:4" x14ac:dyDescent="0.2">
      <c r="A3" t="s">
        <v>120</v>
      </c>
      <c r="B3" s="7" t="s">
        <v>121</v>
      </c>
      <c r="C3" s="7" t="s">
        <v>122</v>
      </c>
      <c r="D3" s="7" t="s">
        <v>123</v>
      </c>
    </row>
    <row r="4" spans="1:4" x14ac:dyDescent="0.2">
      <c r="A4" t="s">
        <v>124</v>
      </c>
      <c r="B4" s="14">
        <v>4.9000000000000002E-2</v>
      </c>
      <c r="C4" s="14">
        <v>0.02</v>
      </c>
      <c r="D4" s="14">
        <v>6.3E-2</v>
      </c>
    </row>
    <row r="5" spans="1:4" x14ac:dyDescent="0.2">
      <c r="A5" t="s">
        <v>125</v>
      </c>
      <c r="B5" s="7" t="s">
        <v>126</v>
      </c>
      <c r="C5" s="7" t="s">
        <v>127</v>
      </c>
      <c r="D5" s="7" t="s">
        <v>6</v>
      </c>
    </row>
    <row r="6" spans="1:4" x14ac:dyDescent="0.2">
      <c r="A6" t="s">
        <v>128</v>
      </c>
      <c r="B6" s="14">
        <v>0.06</v>
      </c>
      <c r="C6" s="14">
        <v>6.5000000000000002E-2</v>
      </c>
      <c r="D6" s="14">
        <v>0.06</v>
      </c>
    </row>
    <row r="7" spans="1:4" x14ac:dyDescent="0.2">
      <c r="A7" t="s">
        <v>129</v>
      </c>
      <c r="B7" s="14">
        <v>0.21</v>
      </c>
      <c r="C7" s="14">
        <v>0.20899999999999999</v>
      </c>
      <c r="D7" s="14">
        <v>0.223</v>
      </c>
    </row>
    <row r="8" spans="1:4" x14ac:dyDescent="0.2">
      <c r="A8" t="s">
        <v>130</v>
      </c>
      <c r="B8" s="14">
        <v>0.121</v>
      </c>
      <c r="C8" s="14">
        <v>0.14099999999999999</v>
      </c>
      <c r="D8" s="14">
        <v>0.16500000000000001</v>
      </c>
    </row>
    <row r="9" spans="1:4" x14ac:dyDescent="0.2">
      <c r="A9" t="s">
        <v>131</v>
      </c>
      <c r="B9" s="14">
        <v>0.504</v>
      </c>
      <c r="C9" s="14">
        <v>0.52300000000000002</v>
      </c>
      <c r="D9" s="14">
        <v>0.50800000000000001</v>
      </c>
    </row>
    <row r="10" spans="1:4" x14ac:dyDescent="0.2">
      <c r="A10" t="s">
        <v>132</v>
      </c>
      <c r="B10" s="14">
        <v>0.52400000000000002</v>
      </c>
      <c r="C10" s="14">
        <v>0.42699999999999999</v>
      </c>
      <c r="D10" s="14">
        <v>0.76300000000000001</v>
      </c>
    </row>
    <row r="11" spans="1:4" x14ac:dyDescent="0.2">
      <c r="A11" t="s">
        <v>133</v>
      </c>
      <c r="B11" s="14">
        <v>8.8999999999999996E-2</v>
      </c>
      <c r="C11" s="14">
        <v>0.24299999999999999</v>
      </c>
      <c r="D11" s="14">
        <v>0.13400000000000001</v>
      </c>
    </row>
    <row r="12" spans="1:4" x14ac:dyDescent="0.2">
      <c r="A12" t="s">
        <v>134</v>
      </c>
      <c r="B12" s="14">
        <v>7.0000000000000001E-3</v>
      </c>
      <c r="C12" s="14">
        <v>4.0000000000000001E-3</v>
      </c>
      <c r="D12" s="14">
        <v>1.2999999999999999E-2</v>
      </c>
    </row>
    <row r="13" spans="1:4" x14ac:dyDescent="0.2">
      <c r="A13" t="s">
        <v>135</v>
      </c>
      <c r="B13" s="14">
        <v>0.11600000000000001</v>
      </c>
      <c r="C13" s="14">
        <v>0.13900000000000001</v>
      </c>
      <c r="D13" s="14">
        <v>5.8999999999999997E-2</v>
      </c>
    </row>
    <row r="14" spans="1:4" x14ac:dyDescent="0.2">
      <c r="A14" t="s">
        <v>136</v>
      </c>
      <c r="B14" s="14">
        <v>2E-3</v>
      </c>
      <c r="C14" s="14">
        <v>1E-3</v>
      </c>
      <c r="D14" s="14">
        <v>2E-3</v>
      </c>
    </row>
    <row r="15" spans="1:4" x14ac:dyDescent="0.2">
      <c r="A15" t="s">
        <v>137</v>
      </c>
      <c r="B15" s="14">
        <v>3.5999999999999997E-2</v>
      </c>
      <c r="C15" s="14">
        <v>3.5000000000000003E-2</v>
      </c>
      <c r="D15" s="14">
        <v>2.8000000000000001E-2</v>
      </c>
    </row>
    <row r="16" spans="1:4" x14ac:dyDescent="0.2">
      <c r="A16" t="s">
        <v>138</v>
      </c>
      <c r="B16" s="14">
        <v>0.48599999999999999</v>
      </c>
      <c r="C16" s="14">
        <v>0.29099999999999998</v>
      </c>
      <c r="D16" s="14">
        <v>0.185</v>
      </c>
    </row>
    <row r="17" spans="1:4" x14ac:dyDescent="0.2">
      <c r="A17" t="s">
        <v>139</v>
      </c>
      <c r="B17" s="14">
        <v>0.28499999999999998</v>
      </c>
      <c r="C17" s="14">
        <v>0.32100000000000001</v>
      </c>
      <c r="D17" s="14">
        <v>0.60099999999999998</v>
      </c>
    </row>
    <row r="18" spans="1:4" x14ac:dyDescent="0.2">
      <c r="A18" t="s">
        <v>140</v>
      </c>
      <c r="B18" s="7">
        <v>85.948999999999998</v>
      </c>
      <c r="C18" s="7">
        <v>156.51400000000001</v>
      </c>
      <c r="D18" s="7" t="s">
        <v>141</v>
      </c>
    </row>
    <row r="19" spans="1:4" x14ac:dyDescent="0.2">
      <c r="A19" t="s">
        <v>142</v>
      </c>
      <c r="B19" s="14">
        <v>0.373</v>
      </c>
      <c r="C19" s="14">
        <v>0.37</v>
      </c>
      <c r="D19" s="14">
        <v>0.13500000000000001</v>
      </c>
    </row>
    <row r="20" spans="1:4" x14ac:dyDescent="0.2">
      <c r="A20" t="s">
        <v>143</v>
      </c>
      <c r="B20" s="7" t="s">
        <v>144</v>
      </c>
      <c r="C20" s="7" t="s">
        <v>144</v>
      </c>
      <c r="D20" s="7" t="s">
        <v>145</v>
      </c>
    </row>
    <row r="21" spans="1:4" x14ac:dyDescent="0.2">
      <c r="A21" t="s">
        <v>146</v>
      </c>
      <c r="B21" s="14">
        <v>0.36799999999999999</v>
      </c>
      <c r="C21" s="14">
        <v>0.32700000000000001</v>
      </c>
      <c r="D21" s="14">
        <v>0.63800000000000001</v>
      </c>
    </row>
    <row r="22" spans="1:4" x14ac:dyDescent="0.2">
      <c r="A22" t="s">
        <v>147</v>
      </c>
      <c r="B22" s="7" t="s">
        <v>148</v>
      </c>
      <c r="C22" s="7" t="s">
        <v>149</v>
      </c>
      <c r="D22" s="7" t="s">
        <v>150</v>
      </c>
    </row>
    <row r="23" spans="1:4" x14ac:dyDescent="0.2">
      <c r="A23" t="s">
        <v>151</v>
      </c>
      <c r="B23" s="7" t="s">
        <v>152</v>
      </c>
      <c r="C23" s="7" t="s">
        <v>153</v>
      </c>
      <c r="D23" s="7" t="s">
        <v>154</v>
      </c>
    </row>
    <row r="24" spans="1:4" x14ac:dyDescent="0.2">
      <c r="A24" t="s">
        <v>155</v>
      </c>
      <c r="B24" s="7" t="s">
        <v>156</v>
      </c>
      <c r="C24" s="7" t="s">
        <v>157</v>
      </c>
      <c r="D24" s="7" t="s">
        <v>158</v>
      </c>
    </row>
    <row r="25" spans="1:4" x14ac:dyDescent="0.2">
      <c r="A25" t="s">
        <v>159</v>
      </c>
      <c r="B25" s="7" t="s">
        <v>160</v>
      </c>
      <c r="C25" s="7" t="s">
        <v>161</v>
      </c>
      <c r="D25" s="7" t="s">
        <v>162</v>
      </c>
    </row>
    <row r="26" spans="1:4" x14ac:dyDescent="0.2">
      <c r="A26" t="s">
        <v>163</v>
      </c>
      <c r="B26" s="7" t="s">
        <v>144</v>
      </c>
      <c r="C26" s="7" t="s">
        <v>144</v>
      </c>
      <c r="D26" s="7" t="s">
        <v>164</v>
      </c>
    </row>
    <row r="27" spans="1:4" x14ac:dyDescent="0.2">
      <c r="A27" t="s">
        <v>165</v>
      </c>
      <c r="B27" s="7" t="s">
        <v>166</v>
      </c>
      <c r="C27" s="7" t="s">
        <v>167</v>
      </c>
      <c r="D27" s="7" t="s">
        <v>168</v>
      </c>
    </row>
    <row r="28" spans="1:4" x14ac:dyDescent="0.2">
      <c r="A28" t="s">
        <v>169</v>
      </c>
      <c r="B28" s="7">
        <v>2.82</v>
      </c>
      <c r="C28" s="7">
        <v>2.62</v>
      </c>
      <c r="D28" s="7">
        <v>2.63</v>
      </c>
    </row>
    <row r="29" spans="1:4" x14ac:dyDescent="0.2">
      <c r="A29" t="s">
        <v>170</v>
      </c>
      <c r="B29" s="14">
        <v>0.88</v>
      </c>
      <c r="C29" s="14">
        <v>0.9</v>
      </c>
      <c r="D29" s="14">
        <v>0.85499999999999998</v>
      </c>
    </row>
    <row r="30" spans="1:4" x14ac:dyDescent="0.2">
      <c r="A30" t="s">
        <v>171</v>
      </c>
      <c r="B30" s="14">
        <v>0.59299999999999997</v>
      </c>
      <c r="C30" s="14">
        <v>0.48699999999999999</v>
      </c>
      <c r="D30" s="14">
        <v>0.215</v>
      </c>
    </row>
    <row r="31" spans="1:4" x14ac:dyDescent="0.2">
      <c r="A31" t="s">
        <v>172</v>
      </c>
      <c r="B31" s="14">
        <v>0.89800000000000002</v>
      </c>
      <c r="C31" s="14">
        <v>0.875</v>
      </c>
      <c r="D31" s="14">
        <v>0.88800000000000001</v>
      </c>
    </row>
    <row r="32" spans="1:4" x14ac:dyDescent="0.2">
      <c r="A32" t="s">
        <v>173</v>
      </c>
      <c r="B32" s="14">
        <v>0.80700000000000005</v>
      </c>
      <c r="C32" s="14">
        <v>0.79400000000000004</v>
      </c>
      <c r="D32" s="14">
        <v>0.80400000000000005</v>
      </c>
    </row>
    <row r="33" spans="1:4" x14ac:dyDescent="0.2">
      <c r="A33" t="s">
        <v>174</v>
      </c>
      <c r="B33" s="14">
        <v>0.77</v>
      </c>
      <c r="C33" s="14">
        <v>0.81599999999999995</v>
      </c>
      <c r="D33" s="14">
        <v>0.877</v>
      </c>
    </row>
    <row r="34" spans="1:4" x14ac:dyDescent="0.2">
      <c r="A34" t="s">
        <v>175</v>
      </c>
      <c r="B34" s="14">
        <v>0.33700000000000002</v>
      </c>
      <c r="C34" s="14">
        <v>0.374</v>
      </c>
      <c r="D34" s="14">
        <v>0.315</v>
      </c>
    </row>
    <row r="35" spans="1:4" x14ac:dyDescent="0.2">
      <c r="A35" t="s">
        <v>176</v>
      </c>
      <c r="B35" s="14">
        <v>6.3E-2</v>
      </c>
      <c r="C35" s="14">
        <v>6.8000000000000005E-2</v>
      </c>
      <c r="D35" s="14">
        <v>8.5999999999999993E-2</v>
      </c>
    </row>
    <row r="36" spans="1:4" x14ac:dyDescent="0.2">
      <c r="A36" t="s">
        <v>177</v>
      </c>
      <c r="B36" s="14">
        <v>0.14199999999999999</v>
      </c>
      <c r="C36" s="14">
        <v>9.6000000000000002E-2</v>
      </c>
      <c r="D36" s="14">
        <v>9.5000000000000001E-2</v>
      </c>
    </row>
    <row r="37" spans="1:4" x14ac:dyDescent="0.2">
      <c r="A37" t="s">
        <v>178</v>
      </c>
      <c r="B37" s="14">
        <v>0.66400000000000003</v>
      </c>
      <c r="C37" s="14">
        <v>0.63500000000000001</v>
      </c>
      <c r="D37" s="14">
        <v>0.629</v>
      </c>
    </row>
    <row r="38" spans="1:4" x14ac:dyDescent="0.2">
      <c r="A38" t="s">
        <v>179</v>
      </c>
      <c r="B38" s="14">
        <v>0.59799999999999998</v>
      </c>
      <c r="C38" s="14">
        <v>0.58499999999999996</v>
      </c>
      <c r="D38" s="14">
        <v>0.58199999999999996</v>
      </c>
    </row>
    <row r="39" spans="1:4" x14ac:dyDescent="0.2">
      <c r="A39" t="s">
        <v>180</v>
      </c>
      <c r="B39" s="7" t="s">
        <v>181</v>
      </c>
      <c r="C39" s="7" t="s">
        <v>182</v>
      </c>
      <c r="D39" s="7" t="s">
        <v>183</v>
      </c>
    </row>
    <row r="40" spans="1:4" x14ac:dyDescent="0.2">
      <c r="A40" t="s">
        <v>184</v>
      </c>
      <c r="B40" s="7" t="s">
        <v>185</v>
      </c>
      <c r="C40" s="7" t="s">
        <v>186</v>
      </c>
      <c r="D40" s="7" t="s">
        <v>187</v>
      </c>
    </row>
    <row r="41" spans="1:4" x14ac:dyDescent="0.2">
      <c r="A41" t="s">
        <v>188</v>
      </c>
      <c r="B41" s="7" t="s">
        <v>189</v>
      </c>
      <c r="C41" s="7" t="s">
        <v>190</v>
      </c>
      <c r="D41" s="7" t="s">
        <v>191</v>
      </c>
    </row>
    <row r="42" spans="1:4" x14ac:dyDescent="0.2">
      <c r="A42" t="s">
        <v>192</v>
      </c>
      <c r="B42" s="7" t="s">
        <v>193</v>
      </c>
      <c r="C42" s="7" t="s">
        <v>194</v>
      </c>
      <c r="D42" s="7" t="s">
        <v>195</v>
      </c>
    </row>
    <row r="43" spans="1:4" x14ac:dyDescent="0.2">
      <c r="A43" t="s">
        <v>196</v>
      </c>
      <c r="B43" s="7" t="s">
        <v>197</v>
      </c>
      <c r="C43" s="7" t="s">
        <v>198</v>
      </c>
      <c r="D43" s="7" t="s">
        <v>199</v>
      </c>
    </row>
    <row r="44" spans="1:4" x14ac:dyDescent="0.2">
      <c r="A44" t="s">
        <v>200</v>
      </c>
      <c r="B44" s="7" t="s">
        <v>201</v>
      </c>
      <c r="C44" s="7" t="s">
        <v>202</v>
      </c>
      <c r="D44" s="7" t="s">
        <v>203</v>
      </c>
    </row>
    <row r="45" spans="1:4" x14ac:dyDescent="0.2">
      <c r="A45" t="s">
        <v>204</v>
      </c>
      <c r="B45" s="7">
        <v>31.4</v>
      </c>
      <c r="C45" s="7">
        <v>41.2</v>
      </c>
      <c r="D45" s="7">
        <v>26.6</v>
      </c>
    </row>
    <row r="46" spans="1:4" x14ac:dyDescent="0.2">
      <c r="A46" t="s">
        <v>205</v>
      </c>
      <c r="B46" s="7" t="s">
        <v>206</v>
      </c>
      <c r="C46" s="7" t="s">
        <v>207</v>
      </c>
      <c r="D46" s="7" t="s">
        <v>208</v>
      </c>
    </row>
    <row r="47" spans="1:4" x14ac:dyDescent="0.2">
      <c r="A47" t="s">
        <v>209</v>
      </c>
      <c r="B47" s="7" t="s">
        <v>210</v>
      </c>
      <c r="C47" s="7" t="s">
        <v>211</v>
      </c>
      <c r="D47" s="7" t="s">
        <v>212</v>
      </c>
    </row>
    <row r="48" spans="1:4" x14ac:dyDescent="0.2">
      <c r="A48" t="s">
        <v>213</v>
      </c>
      <c r="B48" s="14">
        <v>0.191</v>
      </c>
      <c r="C48" s="14">
        <v>0.189</v>
      </c>
      <c r="D48" s="14">
        <v>0.105</v>
      </c>
    </row>
    <row r="49" spans="1:4" x14ac:dyDescent="0.2">
      <c r="A49" t="s">
        <v>214</v>
      </c>
      <c r="B49" s="7" t="s">
        <v>144</v>
      </c>
      <c r="C49" s="7" t="s">
        <v>144</v>
      </c>
      <c r="D49" s="7" t="s">
        <v>215</v>
      </c>
    </row>
    <row r="50" spans="1:4" x14ac:dyDescent="0.2">
      <c r="A50" t="s">
        <v>216</v>
      </c>
      <c r="B50" s="7" t="s">
        <v>144</v>
      </c>
      <c r="C50" s="7" t="s">
        <v>144</v>
      </c>
      <c r="D50" s="7" t="s">
        <v>217</v>
      </c>
    </row>
    <row r="51" spans="1:4" x14ac:dyDescent="0.2">
      <c r="A51" t="s">
        <v>218</v>
      </c>
      <c r="B51" s="7" t="s">
        <v>144</v>
      </c>
      <c r="C51" s="7" t="s">
        <v>144</v>
      </c>
      <c r="D51" s="7" t="s">
        <v>219</v>
      </c>
    </row>
    <row r="52" spans="1:4" x14ac:dyDescent="0.2">
      <c r="A52" t="s">
        <v>220</v>
      </c>
      <c r="B52" s="7" t="s">
        <v>144</v>
      </c>
      <c r="C52" s="7" t="s">
        <v>144</v>
      </c>
      <c r="D52" s="14">
        <v>1.7999999999999999E-2</v>
      </c>
    </row>
    <row r="53" spans="1:4" x14ac:dyDescent="0.2">
      <c r="A53" t="s">
        <v>221</v>
      </c>
      <c r="B53" s="7" t="s">
        <v>144</v>
      </c>
      <c r="C53" s="7" t="s">
        <v>144</v>
      </c>
      <c r="D53" s="7" t="s">
        <v>222</v>
      </c>
    </row>
    <row r="54" spans="1:4" x14ac:dyDescent="0.2">
      <c r="A54" t="s">
        <v>223</v>
      </c>
      <c r="B54" s="7">
        <v>497.99900000000002</v>
      </c>
      <c r="C54" s="7" t="s">
        <v>224</v>
      </c>
      <c r="D54" s="7" t="s">
        <v>225</v>
      </c>
    </row>
    <row r="55" spans="1:4" x14ac:dyDescent="0.2">
      <c r="A55" t="s">
        <v>226</v>
      </c>
      <c r="B55" s="7">
        <v>262.45999999999998</v>
      </c>
      <c r="C55" s="7">
        <v>571.85199999999998</v>
      </c>
      <c r="D55" s="7" t="s">
        <v>227</v>
      </c>
    </row>
    <row r="56" spans="1:4" x14ac:dyDescent="0.2">
      <c r="A56" t="s">
        <v>228</v>
      </c>
      <c r="B56" s="7">
        <v>192.358</v>
      </c>
      <c r="C56" s="7">
        <v>413.899</v>
      </c>
      <c r="D56" s="7" t="s">
        <v>229</v>
      </c>
    </row>
    <row r="57" spans="1:4" x14ac:dyDescent="0.2">
      <c r="A57" t="s">
        <v>230</v>
      </c>
      <c r="B57" s="7">
        <v>247.71</v>
      </c>
      <c r="C57" s="7">
        <v>539.447</v>
      </c>
      <c r="D57" s="7" t="s">
        <v>231</v>
      </c>
    </row>
    <row r="58" spans="1:4" x14ac:dyDescent="0.2">
      <c r="A58" t="s">
        <v>232</v>
      </c>
      <c r="B58" s="7">
        <v>235.22</v>
      </c>
      <c r="C58" s="7">
        <v>483.13600000000002</v>
      </c>
      <c r="D58" s="7" t="s">
        <v>233</v>
      </c>
    </row>
    <row r="59" spans="1:4" x14ac:dyDescent="0.2">
      <c r="A59" t="s">
        <v>234</v>
      </c>
      <c r="B59" s="7">
        <v>30.581</v>
      </c>
      <c r="C59" s="7">
        <v>57.216000000000001</v>
      </c>
      <c r="D59" s="7" t="s">
        <v>235</v>
      </c>
    </row>
    <row r="60" spans="1:4" x14ac:dyDescent="0.2">
      <c r="A60" t="s">
        <v>236</v>
      </c>
      <c r="B60" s="7">
        <v>452.81700000000001</v>
      </c>
      <c r="C60" s="7">
        <v>966.16700000000003</v>
      </c>
      <c r="D60" s="7" t="s">
        <v>237</v>
      </c>
    </row>
    <row r="61" spans="1:4" x14ac:dyDescent="0.2">
      <c r="A61" t="s">
        <v>238</v>
      </c>
      <c r="B61" s="7">
        <v>8.0920000000000005</v>
      </c>
      <c r="C61" s="7">
        <v>27.012</v>
      </c>
      <c r="D61" s="7">
        <v>87</v>
      </c>
    </row>
    <row r="62" spans="1:4" x14ac:dyDescent="0.2">
      <c r="A62" t="s">
        <v>239</v>
      </c>
      <c r="B62" s="7">
        <v>468.67</v>
      </c>
      <c r="C62" s="7">
        <v>302.64</v>
      </c>
      <c r="D62" s="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CB3-5661-2648-ACA9-78C2A31901FF}">
  <dimension ref="A1:D40"/>
  <sheetViews>
    <sheetView workbookViewId="0">
      <selection activeCell="J29" sqref="J29"/>
    </sheetView>
  </sheetViews>
  <sheetFormatPr baseColWidth="10" defaultRowHeight="16" x14ac:dyDescent="0.2"/>
  <sheetData>
    <row r="1" spans="1:4" ht="27" customHeight="1" x14ac:dyDescent="0.2">
      <c r="A1" s="8" t="s">
        <v>107</v>
      </c>
      <c r="B1" s="8"/>
      <c r="C1" s="8"/>
      <c r="D1" s="4"/>
    </row>
    <row r="2" spans="1:4" x14ac:dyDescent="0.2">
      <c r="A2" s="3"/>
    </row>
    <row r="3" spans="1:4" x14ac:dyDescent="0.2">
      <c r="B3" t="s">
        <v>105</v>
      </c>
      <c r="C3" t="s">
        <v>106</v>
      </c>
    </row>
    <row r="4" spans="1:4" x14ac:dyDescent="0.2">
      <c r="A4" s="4" t="s">
        <v>68</v>
      </c>
      <c r="B4" s="5">
        <v>254.79</v>
      </c>
      <c r="C4" s="5">
        <v>185.98</v>
      </c>
    </row>
    <row r="5" spans="1:4" x14ac:dyDescent="0.2">
      <c r="A5" s="4" t="s">
        <v>69</v>
      </c>
      <c r="B5" s="5">
        <v>257.32</v>
      </c>
      <c r="C5" s="5">
        <v>187.32</v>
      </c>
    </row>
    <row r="6" spans="1:4" x14ac:dyDescent="0.2">
      <c r="A6" s="4" t="s">
        <v>70</v>
      </c>
      <c r="B6" s="5">
        <v>259.02999999999997</v>
      </c>
      <c r="C6" s="5">
        <v>188.33</v>
      </c>
    </row>
    <row r="7" spans="1:4" x14ac:dyDescent="0.2">
      <c r="A7" s="4" t="s">
        <v>71</v>
      </c>
      <c r="B7" s="5">
        <v>261.70999999999998</v>
      </c>
      <c r="C7" s="5">
        <v>189.22</v>
      </c>
    </row>
    <row r="8" spans="1:4" x14ac:dyDescent="0.2">
      <c r="A8" s="4" t="s">
        <v>72</v>
      </c>
      <c r="B8" s="5">
        <v>263.35000000000002</v>
      </c>
      <c r="C8" s="5">
        <v>190.27</v>
      </c>
    </row>
    <row r="9" spans="1:4" x14ac:dyDescent="0.2">
      <c r="A9" s="4" t="s">
        <v>73</v>
      </c>
      <c r="B9" s="5">
        <v>266.24</v>
      </c>
      <c r="C9" s="5">
        <v>191.83</v>
      </c>
    </row>
    <row r="10" spans="1:4" x14ac:dyDescent="0.2">
      <c r="A10" s="4" t="s">
        <v>74</v>
      </c>
      <c r="B10" s="5">
        <v>266.85000000000002</v>
      </c>
      <c r="C10" s="5">
        <v>193.32</v>
      </c>
    </row>
    <row r="11" spans="1:4" x14ac:dyDescent="0.2">
      <c r="A11" s="4" t="s">
        <v>75</v>
      </c>
      <c r="B11" s="5">
        <v>267.83999999999997</v>
      </c>
      <c r="C11" s="5">
        <v>194.69</v>
      </c>
    </row>
    <row r="12" spans="1:4" x14ac:dyDescent="0.2">
      <c r="A12" s="4" t="s">
        <v>76</v>
      </c>
      <c r="B12" s="5">
        <v>268.27999999999997</v>
      </c>
      <c r="C12" s="5">
        <v>195.38</v>
      </c>
    </row>
    <row r="13" spans="1:4" x14ac:dyDescent="0.2">
      <c r="A13" s="4" t="s">
        <v>77</v>
      </c>
      <c r="B13" s="5">
        <v>270.02</v>
      </c>
      <c r="C13" s="5">
        <v>195.53</v>
      </c>
    </row>
    <row r="14" spans="1:4" x14ac:dyDescent="0.2">
      <c r="A14" s="4" t="s">
        <v>78</v>
      </c>
      <c r="B14" s="5">
        <v>271.60000000000002</v>
      </c>
      <c r="C14" s="5">
        <v>195.55</v>
      </c>
    </row>
    <row r="15" spans="1:4" x14ac:dyDescent="0.2">
      <c r="A15" s="4" t="s">
        <v>79</v>
      </c>
      <c r="B15" s="5">
        <v>272.87</v>
      </c>
      <c r="C15" s="5">
        <v>196.01</v>
      </c>
    </row>
    <row r="16" spans="1:4" x14ac:dyDescent="0.2">
      <c r="A16" s="4" t="s">
        <v>80</v>
      </c>
      <c r="B16" s="5">
        <v>275.52</v>
      </c>
      <c r="C16" s="5">
        <v>196.73</v>
      </c>
    </row>
    <row r="17" spans="1:3" x14ac:dyDescent="0.2">
      <c r="A17" s="4" t="s">
        <v>81</v>
      </c>
      <c r="B17" s="5">
        <v>277.93</v>
      </c>
      <c r="C17" s="5">
        <v>197.02</v>
      </c>
    </row>
    <row r="18" spans="1:3" x14ac:dyDescent="0.2">
      <c r="A18" s="4" t="s">
        <v>82</v>
      </c>
      <c r="B18" s="5">
        <v>280.32</v>
      </c>
      <c r="C18" s="5">
        <v>196.77</v>
      </c>
    </row>
    <row r="19" spans="1:3" x14ac:dyDescent="0.2">
      <c r="A19" s="4" t="s">
        <v>83</v>
      </c>
      <c r="B19" s="5">
        <v>281.31</v>
      </c>
      <c r="C19" s="5">
        <v>197.25</v>
      </c>
    </row>
    <row r="20" spans="1:3" x14ac:dyDescent="0.2">
      <c r="A20" s="4" t="s">
        <v>84</v>
      </c>
      <c r="B20" s="5">
        <v>282.72000000000003</v>
      </c>
      <c r="C20" s="5">
        <v>198.03</v>
      </c>
    </row>
    <row r="21" spans="1:3" x14ac:dyDescent="0.2">
      <c r="A21" s="4" t="s">
        <v>85</v>
      </c>
      <c r="B21" s="5">
        <v>282.95</v>
      </c>
      <c r="C21" s="5">
        <v>198.73</v>
      </c>
    </row>
    <row r="22" spans="1:3" x14ac:dyDescent="0.2">
      <c r="A22" s="4" t="s">
        <v>86</v>
      </c>
      <c r="B22" s="5">
        <v>283.11</v>
      </c>
      <c r="C22" s="5">
        <v>199.49</v>
      </c>
    </row>
    <row r="23" spans="1:3" x14ac:dyDescent="0.2">
      <c r="A23" s="4" t="s">
        <v>87</v>
      </c>
      <c r="B23" s="5">
        <v>282.52999999999997</v>
      </c>
      <c r="C23" s="5">
        <v>200.31</v>
      </c>
    </row>
    <row r="24" spans="1:3" x14ac:dyDescent="0.2">
      <c r="A24" s="4" t="s">
        <v>88</v>
      </c>
      <c r="B24" s="5">
        <v>282.63</v>
      </c>
      <c r="C24" s="6">
        <v>201</v>
      </c>
    </row>
    <row r="25" spans="1:3" x14ac:dyDescent="0.2">
      <c r="A25" s="4" t="s">
        <v>89</v>
      </c>
      <c r="B25" s="5">
        <v>281.5</v>
      </c>
      <c r="C25" s="5">
        <v>201.17</v>
      </c>
    </row>
    <row r="26" spans="1:3" x14ac:dyDescent="0.2">
      <c r="A26" s="4" t="s">
        <v>90</v>
      </c>
      <c r="B26" s="5">
        <v>281.60000000000002</v>
      </c>
      <c r="C26" s="5">
        <v>201.2</v>
      </c>
    </row>
    <row r="27" spans="1:3" x14ac:dyDescent="0.2">
      <c r="A27" s="29" t="s">
        <v>91</v>
      </c>
      <c r="B27" s="30">
        <v>280.31</v>
      </c>
      <c r="C27" s="30">
        <v>201.1</v>
      </c>
    </row>
    <row r="28" spans="1:3" x14ac:dyDescent="0.2">
      <c r="A28" s="29" t="s">
        <v>92</v>
      </c>
      <c r="B28" s="30">
        <v>280.25</v>
      </c>
      <c r="C28" s="30">
        <v>200.84</v>
      </c>
    </row>
    <row r="29" spans="1:3" x14ac:dyDescent="0.2">
      <c r="A29" s="29" t="s">
        <v>93</v>
      </c>
      <c r="B29" s="30">
        <v>281.74</v>
      </c>
      <c r="C29" s="30">
        <v>200.4</v>
      </c>
    </row>
    <row r="30" spans="1:3" x14ac:dyDescent="0.2">
      <c r="A30" s="29" t="s">
        <v>94</v>
      </c>
      <c r="B30" s="30">
        <v>284.33</v>
      </c>
      <c r="C30" s="30">
        <v>200.53</v>
      </c>
    </row>
    <row r="31" spans="1:3" x14ac:dyDescent="0.2">
      <c r="A31" s="29" t="s">
        <v>95</v>
      </c>
      <c r="B31" s="30">
        <v>286.64999999999998</v>
      </c>
      <c r="C31" s="30">
        <v>200.78</v>
      </c>
    </row>
    <row r="32" spans="1:3" x14ac:dyDescent="0.2">
      <c r="A32" s="29" t="s">
        <v>96</v>
      </c>
      <c r="B32" s="30">
        <v>286.85000000000002</v>
      </c>
      <c r="C32" s="30">
        <v>200.77</v>
      </c>
    </row>
    <row r="33" spans="1:3" x14ac:dyDescent="0.2">
      <c r="A33" s="29" t="s">
        <v>97</v>
      </c>
      <c r="B33" s="30">
        <v>286.06</v>
      </c>
      <c r="C33" s="30">
        <v>201.05</v>
      </c>
    </row>
    <row r="34" spans="1:3" x14ac:dyDescent="0.2">
      <c r="A34" s="29" t="s">
        <v>98</v>
      </c>
      <c r="B34" s="30">
        <v>286.04000000000002</v>
      </c>
      <c r="C34" s="30">
        <v>201.29</v>
      </c>
    </row>
    <row r="35" spans="1:3" x14ac:dyDescent="0.2">
      <c r="A35" s="29" t="s">
        <v>99</v>
      </c>
      <c r="B35" s="30">
        <v>287.11</v>
      </c>
      <c r="C35" s="30">
        <v>202.07</v>
      </c>
    </row>
    <row r="36" spans="1:3" x14ac:dyDescent="0.2">
      <c r="A36" s="29" t="s">
        <v>100</v>
      </c>
      <c r="B36" s="30">
        <v>288.25</v>
      </c>
      <c r="C36" s="31">
        <v>203</v>
      </c>
    </row>
    <row r="37" spans="1:3" x14ac:dyDescent="0.2">
      <c r="A37" s="29" t="s">
        <v>101</v>
      </c>
      <c r="B37" s="30">
        <v>289.11</v>
      </c>
      <c r="C37" s="30">
        <v>203.05</v>
      </c>
    </row>
    <row r="38" spans="1:3" x14ac:dyDescent="0.2">
      <c r="A38" s="29" t="s">
        <v>102</v>
      </c>
      <c r="B38" s="30">
        <v>288.82</v>
      </c>
      <c r="C38" s="30">
        <v>203.39</v>
      </c>
    </row>
    <row r="39" spans="1:3" x14ac:dyDescent="0.2">
      <c r="A39" s="29" t="s">
        <v>103</v>
      </c>
      <c r="B39" s="30">
        <v>289.73</v>
      </c>
      <c r="C39" s="30">
        <v>203.04</v>
      </c>
    </row>
    <row r="40" spans="1:3" x14ac:dyDescent="0.2">
      <c r="A40" s="29" t="s">
        <v>104</v>
      </c>
      <c r="B40" s="30">
        <v>290.67</v>
      </c>
      <c r="C40" s="30">
        <v>203.83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85CB-77B3-E144-B27C-C6706BB1915E}">
  <dimension ref="A1:I54"/>
  <sheetViews>
    <sheetView workbookViewId="0">
      <selection activeCell="N29" sqref="N29"/>
    </sheetView>
  </sheetViews>
  <sheetFormatPr baseColWidth="10" defaultRowHeight="16" x14ac:dyDescent="0.2"/>
  <sheetData>
    <row r="1" spans="1:9" x14ac:dyDescent="0.2">
      <c r="A1" s="18"/>
      <c r="B1" s="8" t="s">
        <v>261</v>
      </c>
      <c r="C1" s="23"/>
      <c r="D1" s="23"/>
      <c r="E1" s="24"/>
      <c r="F1" s="24"/>
      <c r="G1" s="24"/>
      <c r="H1" s="24"/>
      <c r="I1" s="24"/>
    </row>
    <row r="2" spans="1:9" x14ac:dyDescent="0.2">
      <c r="A2" s="18"/>
      <c r="B2" s="20" t="s">
        <v>262</v>
      </c>
      <c r="C2" s="18"/>
      <c r="D2" s="18"/>
    </row>
    <row r="3" spans="1:9" x14ac:dyDescent="0.2">
      <c r="A3" s="18"/>
      <c r="B3" s="18"/>
      <c r="C3" s="18"/>
      <c r="D3" s="18"/>
    </row>
    <row r="4" spans="1:9" x14ac:dyDescent="0.2">
      <c r="A4" s="18"/>
      <c r="B4" s="20" t="s">
        <v>263</v>
      </c>
      <c r="C4" s="21">
        <v>43.9</v>
      </c>
      <c r="D4" s="20" t="s">
        <v>264</v>
      </c>
    </row>
    <row r="5" spans="1:9" x14ac:dyDescent="0.2">
      <c r="A5" s="18"/>
      <c r="B5" s="20" t="s">
        <v>265</v>
      </c>
      <c r="C5" s="21">
        <v>43.4</v>
      </c>
      <c r="D5" s="20" t="s">
        <v>264</v>
      </c>
    </row>
    <row r="6" spans="1:9" x14ac:dyDescent="0.2">
      <c r="A6" s="18"/>
      <c r="B6" s="20" t="s">
        <v>266</v>
      </c>
      <c r="C6" s="21">
        <v>42.2</v>
      </c>
      <c r="D6" s="20" t="s">
        <v>264</v>
      </c>
    </row>
    <row r="7" spans="1:9" x14ac:dyDescent="0.2">
      <c r="A7" s="18"/>
      <c r="B7" s="20" t="s">
        <v>267</v>
      </c>
      <c r="C7" s="22">
        <v>39</v>
      </c>
      <c r="D7" s="20" t="s">
        <v>264</v>
      </c>
    </row>
    <row r="8" spans="1:9" x14ac:dyDescent="0.2">
      <c r="A8" s="18"/>
      <c r="B8" s="20" t="s">
        <v>268</v>
      </c>
      <c r="C8" s="21">
        <v>38.200000000000003</v>
      </c>
      <c r="D8" s="20" t="s">
        <v>264</v>
      </c>
    </row>
    <row r="9" spans="1:9" x14ac:dyDescent="0.2">
      <c r="A9" s="18"/>
      <c r="B9" s="25" t="s">
        <v>269</v>
      </c>
      <c r="C9" s="26">
        <v>37.200000000000003</v>
      </c>
      <c r="D9" s="25" t="s">
        <v>264</v>
      </c>
    </row>
    <row r="10" spans="1:9" x14ac:dyDescent="0.2">
      <c r="A10" s="18"/>
      <c r="B10" s="20" t="s">
        <v>270</v>
      </c>
      <c r="C10" s="21">
        <v>34.200000000000003</v>
      </c>
      <c r="D10" s="20" t="s">
        <v>264</v>
      </c>
    </row>
    <row r="11" spans="1:9" x14ac:dyDescent="0.2">
      <c r="A11" s="18"/>
      <c r="B11" s="20" t="s">
        <v>271</v>
      </c>
      <c r="C11" s="21">
        <v>33.9</v>
      </c>
      <c r="D11" s="20" t="s">
        <v>264</v>
      </c>
    </row>
    <row r="12" spans="1:9" x14ac:dyDescent="0.2">
      <c r="A12" s="18"/>
      <c r="B12" s="20" t="s">
        <v>272</v>
      </c>
      <c r="C12" s="21">
        <v>32.6</v>
      </c>
      <c r="D12" s="20" t="s">
        <v>264</v>
      </c>
    </row>
    <row r="13" spans="1:9" x14ac:dyDescent="0.2">
      <c r="A13" s="18"/>
      <c r="B13" s="20" t="s">
        <v>273</v>
      </c>
      <c r="C13" s="21">
        <v>31.3</v>
      </c>
      <c r="D13" s="20" t="s">
        <v>264</v>
      </c>
    </row>
    <row r="14" spans="1:9" x14ac:dyDescent="0.2">
      <c r="A14" s="18"/>
      <c r="B14" s="20" t="s">
        <v>274</v>
      </c>
      <c r="C14" s="21">
        <v>29.9</v>
      </c>
      <c r="D14" s="20" t="s">
        <v>264</v>
      </c>
    </row>
    <row r="15" spans="1:9" x14ac:dyDescent="0.2">
      <c r="A15" s="18"/>
      <c r="B15" s="20" t="s">
        <v>275</v>
      </c>
      <c r="C15" s="21">
        <v>29.3</v>
      </c>
      <c r="D15" s="20" t="s">
        <v>264</v>
      </c>
    </row>
    <row r="16" spans="1:9" x14ac:dyDescent="0.2">
      <c r="A16" s="18"/>
      <c r="B16" s="20" t="s">
        <v>276</v>
      </c>
      <c r="C16" s="22">
        <v>26</v>
      </c>
      <c r="D16" s="20" t="s">
        <v>264</v>
      </c>
    </row>
    <row r="17" spans="1:4" x14ac:dyDescent="0.2">
      <c r="A17" s="18"/>
      <c r="B17" s="20" t="s">
        <v>277</v>
      </c>
      <c r="C17" s="21">
        <v>23.6</v>
      </c>
      <c r="D17" s="20" t="s">
        <v>264</v>
      </c>
    </row>
    <row r="18" spans="1:4" x14ac:dyDescent="0.2">
      <c r="A18" s="18"/>
      <c r="B18" s="20" t="s">
        <v>278</v>
      </c>
      <c r="C18" s="21">
        <v>22.9</v>
      </c>
      <c r="D18" s="20" t="s">
        <v>264</v>
      </c>
    </row>
    <row r="19" spans="1:4" x14ac:dyDescent="0.2">
      <c r="A19" s="18"/>
      <c r="B19" s="20" t="s">
        <v>279</v>
      </c>
      <c r="C19" s="21">
        <v>20.6</v>
      </c>
      <c r="D19" s="20" t="s">
        <v>264</v>
      </c>
    </row>
    <row r="20" spans="1:4" x14ac:dyDescent="0.2">
      <c r="A20" s="18"/>
      <c r="B20" s="20" t="s">
        <v>280</v>
      </c>
      <c r="C20" s="21">
        <v>20.3</v>
      </c>
      <c r="D20" s="20" t="s">
        <v>264</v>
      </c>
    </row>
    <row r="21" spans="1:4" x14ac:dyDescent="0.2">
      <c r="A21" s="18"/>
      <c r="B21" s="20" t="s">
        <v>281</v>
      </c>
      <c r="C21" s="21">
        <v>18.600000000000001</v>
      </c>
      <c r="D21" s="20" t="s">
        <v>264</v>
      </c>
    </row>
    <row r="22" spans="1:4" x14ac:dyDescent="0.2">
      <c r="A22" s="18"/>
      <c r="B22" s="20" t="s">
        <v>282</v>
      </c>
      <c r="C22" s="21">
        <v>18.600000000000001</v>
      </c>
      <c r="D22" s="20" t="s">
        <v>264</v>
      </c>
    </row>
    <row r="23" spans="1:4" x14ac:dyDescent="0.2">
      <c r="A23" s="18"/>
      <c r="B23" s="20" t="s">
        <v>283</v>
      </c>
      <c r="C23" s="21">
        <v>17.600000000000001</v>
      </c>
      <c r="D23" s="20" t="s">
        <v>264</v>
      </c>
    </row>
    <row r="24" spans="1:4" x14ac:dyDescent="0.2">
      <c r="A24" s="18"/>
      <c r="B24" s="20" t="s">
        <v>284</v>
      </c>
      <c r="C24" s="21">
        <v>17.2</v>
      </c>
      <c r="D24" s="20" t="s">
        <v>264</v>
      </c>
    </row>
    <row r="25" spans="1:4" x14ac:dyDescent="0.2">
      <c r="A25" s="18"/>
      <c r="B25" s="20" t="s">
        <v>285</v>
      </c>
      <c r="C25" s="21">
        <v>16.8</v>
      </c>
      <c r="D25" s="20" t="s">
        <v>264</v>
      </c>
    </row>
    <row r="26" spans="1:4" x14ac:dyDescent="0.2">
      <c r="A26" s="18"/>
      <c r="B26" s="20" t="s">
        <v>286</v>
      </c>
      <c r="C26" s="21">
        <v>15.3</v>
      </c>
      <c r="D26" s="20" t="s">
        <v>264</v>
      </c>
    </row>
    <row r="27" spans="1:4" x14ac:dyDescent="0.2">
      <c r="A27" s="18"/>
      <c r="B27" s="20" t="s">
        <v>287</v>
      </c>
      <c r="C27" s="21">
        <v>15.1</v>
      </c>
      <c r="D27" s="20" t="s">
        <v>264</v>
      </c>
    </row>
    <row r="28" spans="1:4" x14ac:dyDescent="0.2">
      <c r="A28" s="18"/>
      <c r="B28" s="20" t="s">
        <v>288</v>
      </c>
      <c r="C28" s="21">
        <v>13.7</v>
      </c>
      <c r="D28" s="20" t="s">
        <v>264</v>
      </c>
    </row>
    <row r="29" spans="1:4" x14ac:dyDescent="0.2">
      <c r="A29" s="18"/>
      <c r="B29" s="20" t="s">
        <v>289</v>
      </c>
      <c r="C29" s="21">
        <v>12.4</v>
      </c>
      <c r="D29" s="20" t="s">
        <v>264</v>
      </c>
    </row>
    <row r="30" spans="1:4" x14ac:dyDescent="0.2">
      <c r="A30" s="18"/>
      <c r="B30" s="20" t="s">
        <v>290</v>
      </c>
      <c r="C30" s="21">
        <v>11.1</v>
      </c>
      <c r="D30" s="20" t="s">
        <v>264</v>
      </c>
    </row>
    <row r="31" spans="1:4" x14ac:dyDescent="0.2">
      <c r="A31" s="18"/>
      <c r="B31" s="25" t="s">
        <v>67</v>
      </c>
      <c r="C31" s="26">
        <v>10.8</v>
      </c>
      <c r="D31" s="25" t="s">
        <v>264</v>
      </c>
    </row>
    <row r="32" spans="1:4" x14ac:dyDescent="0.2">
      <c r="A32" s="18"/>
      <c r="B32" s="20" t="s">
        <v>291</v>
      </c>
      <c r="C32" s="21">
        <v>10.7</v>
      </c>
      <c r="D32" s="20" t="s">
        <v>264</v>
      </c>
    </row>
    <row r="33" spans="1:4" x14ac:dyDescent="0.2">
      <c r="A33" s="18"/>
      <c r="B33" s="20" t="s">
        <v>292</v>
      </c>
      <c r="C33" s="21">
        <v>10.5</v>
      </c>
      <c r="D33" s="20" t="s">
        <v>264</v>
      </c>
    </row>
    <row r="34" spans="1:4" x14ac:dyDescent="0.2">
      <c r="A34" s="18"/>
      <c r="B34" s="20" t="s">
        <v>293</v>
      </c>
      <c r="C34" s="21">
        <v>9.5</v>
      </c>
      <c r="D34" s="20" t="s">
        <v>264</v>
      </c>
    </row>
    <row r="35" spans="1:4" x14ac:dyDescent="0.2">
      <c r="A35" s="18"/>
      <c r="B35" s="20" t="s">
        <v>294</v>
      </c>
      <c r="C35" s="22">
        <v>9</v>
      </c>
      <c r="D35" s="20" t="s">
        <v>264</v>
      </c>
    </row>
    <row r="36" spans="1:4" x14ac:dyDescent="0.2">
      <c r="A36" s="18"/>
      <c r="B36" s="20" t="s">
        <v>295</v>
      </c>
      <c r="C36" s="21">
        <v>8.6999999999999993</v>
      </c>
      <c r="D36" s="20" t="s">
        <v>264</v>
      </c>
    </row>
    <row r="37" spans="1:4" x14ac:dyDescent="0.2">
      <c r="A37" s="18"/>
      <c r="B37" s="20" t="s">
        <v>296</v>
      </c>
      <c r="C37" s="21">
        <v>8.5</v>
      </c>
      <c r="D37" s="20" t="s">
        <v>264</v>
      </c>
    </row>
    <row r="38" spans="1:4" x14ac:dyDescent="0.2">
      <c r="A38" s="18"/>
      <c r="B38" s="20" t="s">
        <v>297</v>
      </c>
      <c r="C38" s="21">
        <v>7.5</v>
      </c>
      <c r="D38" s="20" t="s">
        <v>264</v>
      </c>
    </row>
    <row r="39" spans="1:4" x14ac:dyDescent="0.2">
      <c r="A39" s="18"/>
      <c r="B39" s="20" t="s">
        <v>298</v>
      </c>
      <c r="C39" s="21">
        <v>5.7</v>
      </c>
      <c r="D39" s="20" t="s">
        <v>264</v>
      </c>
    </row>
    <row r="40" spans="1:4" x14ac:dyDescent="0.2">
      <c r="A40" s="18"/>
      <c r="B40" s="20" t="s">
        <v>299</v>
      </c>
      <c r="C40" s="21">
        <v>5.7</v>
      </c>
      <c r="D40" s="20" t="s">
        <v>264</v>
      </c>
    </row>
    <row r="41" spans="1:4" x14ac:dyDescent="0.2">
      <c r="A41" s="18"/>
      <c r="B41" s="20" t="s">
        <v>300</v>
      </c>
      <c r="C41" s="21">
        <v>4.8</v>
      </c>
      <c r="D41" s="20" t="s">
        <v>264</v>
      </c>
    </row>
    <row r="42" spans="1:4" x14ac:dyDescent="0.2">
      <c r="A42" s="18"/>
      <c r="B42" s="20" t="s">
        <v>301</v>
      </c>
      <c r="C42" s="21">
        <v>4.0999999999999996</v>
      </c>
      <c r="D42" s="20" t="s">
        <v>264</v>
      </c>
    </row>
    <row r="43" spans="1:4" x14ac:dyDescent="0.2">
      <c r="A43" s="18"/>
      <c r="B43" s="20" t="s">
        <v>302</v>
      </c>
      <c r="C43" s="21">
        <v>3.4</v>
      </c>
      <c r="D43" s="20" t="s">
        <v>264</v>
      </c>
    </row>
    <row r="44" spans="1:4" x14ac:dyDescent="0.2">
      <c r="A44" s="18"/>
      <c r="B44" s="20" t="s">
        <v>303</v>
      </c>
      <c r="C44" s="21">
        <v>3.2</v>
      </c>
      <c r="D44" s="20" t="s">
        <v>264</v>
      </c>
    </row>
    <row r="45" spans="1:4" x14ac:dyDescent="0.2">
      <c r="A45" s="18"/>
      <c r="B45" s="20" t="s">
        <v>304</v>
      </c>
      <c r="C45" s="21">
        <v>2.4</v>
      </c>
      <c r="D45" s="20" t="s">
        <v>264</v>
      </c>
    </row>
    <row r="46" spans="1:4" x14ac:dyDescent="0.2">
      <c r="A46" s="18"/>
      <c r="B46" s="20" t="s">
        <v>305</v>
      </c>
      <c r="C46" s="21">
        <v>2.2999999999999998</v>
      </c>
      <c r="D46" s="20" t="s">
        <v>264</v>
      </c>
    </row>
    <row r="47" spans="1:4" x14ac:dyDescent="0.2">
      <c r="A47" s="18"/>
      <c r="B47" s="20" t="s">
        <v>306</v>
      </c>
      <c r="C47" s="21">
        <v>1.4</v>
      </c>
      <c r="D47" s="20" t="s">
        <v>264</v>
      </c>
    </row>
    <row r="48" spans="1:4" x14ac:dyDescent="0.2">
      <c r="A48" s="18"/>
      <c r="B48" s="20" t="s">
        <v>307</v>
      </c>
      <c r="C48" s="22">
        <v>1</v>
      </c>
      <c r="D48" s="20" t="s">
        <v>264</v>
      </c>
    </row>
    <row r="49" spans="1:4" x14ac:dyDescent="0.2">
      <c r="A49" s="18"/>
      <c r="B49" s="20" t="s">
        <v>308</v>
      </c>
      <c r="C49" s="21">
        <v>0.5</v>
      </c>
      <c r="D49" s="20" t="s">
        <v>264</v>
      </c>
    </row>
    <row r="50" spans="1:4" x14ac:dyDescent="0.2">
      <c r="A50" s="18"/>
      <c r="B50" s="20" t="s">
        <v>309</v>
      </c>
      <c r="C50" s="21">
        <v>-1.9</v>
      </c>
      <c r="D50" s="20" t="s">
        <v>264</v>
      </c>
    </row>
    <row r="51" spans="1:4" x14ac:dyDescent="0.2">
      <c r="A51" s="18"/>
      <c r="B51" s="20" t="s">
        <v>310</v>
      </c>
      <c r="C51" s="21">
        <v>-5.2</v>
      </c>
      <c r="D51" s="20" t="s">
        <v>264</v>
      </c>
    </row>
    <row r="52" spans="1:4" x14ac:dyDescent="0.2">
      <c r="A52" s="18"/>
      <c r="B52" s="20" t="s">
        <v>311</v>
      </c>
      <c r="C52" s="21">
        <v>-7.3</v>
      </c>
      <c r="D52" s="20" t="s">
        <v>264</v>
      </c>
    </row>
    <row r="53" spans="1:4" x14ac:dyDescent="0.2">
      <c r="A53" s="18"/>
      <c r="B53" s="20" t="s">
        <v>312</v>
      </c>
      <c r="C53" s="21">
        <v>-18.600000000000001</v>
      </c>
      <c r="D53" s="20" t="s">
        <v>264</v>
      </c>
    </row>
    <row r="54" spans="1:4" x14ac:dyDescent="0.2">
      <c r="A54" s="18"/>
      <c r="B54" s="20" t="s">
        <v>313</v>
      </c>
      <c r="C54" s="21">
        <v>-21.9</v>
      </c>
      <c r="D54" s="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B12F-AC92-7741-8151-6554C874AF7E}">
  <dimension ref="A1:D44"/>
  <sheetViews>
    <sheetView zoomScale="125" workbookViewId="0">
      <selection activeCell="H38" sqref="H38"/>
    </sheetView>
  </sheetViews>
  <sheetFormatPr baseColWidth="10" defaultRowHeight="16" x14ac:dyDescent="0.2"/>
  <sheetData>
    <row r="1" spans="1:4" x14ac:dyDescent="0.2">
      <c r="A1" s="18"/>
      <c r="B1" s="8" t="s">
        <v>314</v>
      </c>
      <c r="C1" s="18"/>
      <c r="D1" s="18"/>
    </row>
    <row r="2" spans="1:4" x14ac:dyDescent="0.2">
      <c r="A2" s="18"/>
      <c r="B2" s="20" t="s">
        <v>315</v>
      </c>
      <c r="C2" s="18"/>
      <c r="D2" s="18"/>
    </row>
    <row r="3" spans="1:4" x14ac:dyDescent="0.2">
      <c r="A3" s="18"/>
      <c r="B3" s="18"/>
      <c r="C3" s="28" t="s">
        <v>316</v>
      </c>
      <c r="D3" s="28" t="s">
        <v>317</v>
      </c>
    </row>
    <row r="4" spans="1:4" x14ac:dyDescent="0.2">
      <c r="A4" s="18"/>
      <c r="B4" s="4" t="s">
        <v>318</v>
      </c>
      <c r="C4" s="21">
        <v>34888.43</v>
      </c>
      <c r="D4" s="21">
        <v>13468.37</v>
      </c>
    </row>
    <row r="5" spans="1:4" x14ac:dyDescent="0.2">
      <c r="A5" s="18"/>
      <c r="B5" s="4" t="s">
        <v>68</v>
      </c>
      <c r="C5" s="21">
        <v>29683.72</v>
      </c>
      <c r="D5" s="21">
        <v>13760.82</v>
      </c>
    </row>
    <row r="6" spans="1:4" x14ac:dyDescent="0.2">
      <c r="A6" s="18"/>
      <c r="B6" s="4" t="s">
        <v>69</v>
      </c>
      <c r="C6" s="21">
        <v>34877.160000000003</v>
      </c>
      <c r="D6" s="21">
        <v>15968.79</v>
      </c>
    </row>
    <row r="7" spans="1:4" x14ac:dyDescent="0.2">
      <c r="A7" s="18"/>
      <c r="B7" s="4" t="s">
        <v>70</v>
      </c>
      <c r="C7" s="21">
        <v>34709.4</v>
      </c>
      <c r="D7" s="21">
        <v>14101.09</v>
      </c>
    </row>
    <row r="8" spans="1:4" x14ac:dyDescent="0.2">
      <c r="A8" s="18"/>
      <c r="B8" s="4" t="s">
        <v>71</v>
      </c>
      <c r="C8" s="21">
        <v>37205.15</v>
      </c>
      <c r="D8" s="21">
        <v>14069.64</v>
      </c>
    </row>
    <row r="9" spans="1:4" x14ac:dyDescent="0.2">
      <c r="A9" s="18"/>
      <c r="B9" s="4" t="s">
        <v>72</v>
      </c>
      <c r="C9" s="21">
        <v>37238.699999999997</v>
      </c>
      <c r="D9" s="21">
        <v>15368.39</v>
      </c>
    </row>
    <row r="10" spans="1:4" x14ac:dyDescent="0.2">
      <c r="A10" s="18"/>
      <c r="B10" s="4" t="s">
        <v>73</v>
      </c>
      <c r="C10" s="21">
        <v>36530.75</v>
      </c>
      <c r="D10" s="21">
        <v>13923.97</v>
      </c>
    </row>
    <row r="11" spans="1:4" x14ac:dyDescent="0.2">
      <c r="A11" s="18"/>
      <c r="B11" s="4" t="s">
        <v>74</v>
      </c>
      <c r="C11" s="21">
        <v>38004.43</v>
      </c>
      <c r="D11" s="21">
        <v>15075.96</v>
      </c>
    </row>
    <row r="12" spans="1:4" x14ac:dyDescent="0.2">
      <c r="A12" s="18"/>
      <c r="B12" s="4" t="s">
        <v>75</v>
      </c>
      <c r="C12" s="21">
        <v>37392.870000000003</v>
      </c>
      <c r="D12" s="21">
        <v>14504.74</v>
      </c>
    </row>
    <row r="13" spans="1:4" x14ac:dyDescent="0.2">
      <c r="A13" s="18"/>
      <c r="B13" s="4" t="s">
        <v>76</v>
      </c>
      <c r="C13" s="21">
        <v>39717.93</v>
      </c>
      <c r="D13" s="21">
        <v>15347.73</v>
      </c>
    </row>
    <row r="14" spans="1:4" x14ac:dyDescent="0.2">
      <c r="A14" s="18"/>
      <c r="B14" s="4" t="s">
        <v>77</v>
      </c>
      <c r="C14" s="21">
        <v>42173.760000000002</v>
      </c>
      <c r="D14" s="21">
        <v>15358.64</v>
      </c>
    </row>
    <row r="15" spans="1:4" x14ac:dyDescent="0.2">
      <c r="A15" s="18"/>
      <c r="B15" s="4" t="s">
        <v>78</v>
      </c>
      <c r="C15" s="21">
        <v>38292.57</v>
      </c>
      <c r="D15" s="21">
        <v>15594.74</v>
      </c>
    </row>
    <row r="16" spans="1:4" x14ac:dyDescent="0.2">
      <c r="A16" s="18"/>
      <c r="B16" s="4" t="s">
        <v>79</v>
      </c>
      <c r="C16" s="21">
        <v>37301.25</v>
      </c>
      <c r="D16" s="21">
        <v>14104.12</v>
      </c>
    </row>
    <row r="17" spans="1:4" x14ac:dyDescent="0.2">
      <c r="A17" s="18"/>
      <c r="B17" s="4" t="s">
        <v>80</v>
      </c>
      <c r="C17" s="21">
        <v>33251.230000000003</v>
      </c>
      <c r="D17" s="21">
        <v>14573.67</v>
      </c>
    </row>
    <row r="18" spans="1:4" x14ac:dyDescent="0.2">
      <c r="A18" s="18"/>
      <c r="B18" s="4" t="s">
        <v>81</v>
      </c>
      <c r="C18" s="21">
        <v>34032.49</v>
      </c>
      <c r="D18" s="21">
        <v>16160.89</v>
      </c>
    </row>
    <row r="19" spans="1:4" x14ac:dyDescent="0.2">
      <c r="A19" s="18"/>
      <c r="B19" s="4" t="s">
        <v>82</v>
      </c>
      <c r="C19" s="21">
        <v>35362.18</v>
      </c>
      <c r="D19" s="21">
        <v>15161.13</v>
      </c>
    </row>
    <row r="20" spans="1:4" x14ac:dyDescent="0.2">
      <c r="A20" s="18"/>
      <c r="B20" s="4" t="s">
        <v>83</v>
      </c>
      <c r="C20" s="21">
        <v>37283.56</v>
      </c>
      <c r="D20" s="21">
        <v>15204.35</v>
      </c>
    </row>
    <row r="21" spans="1:4" x14ac:dyDescent="0.2">
      <c r="A21" s="18"/>
      <c r="B21" s="4" t="s">
        <v>84</v>
      </c>
      <c r="C21" s="21">
        <v>35300.07</v>
      </c>
      <c r="D21" s="21">
        <v>15512.8</v>
      </c>
    </row>
    <row r="22" spans="1:4" x14ac:dyDescent="0.2">
      <c r="A22" s="18"/>
      <c r="B22" s="4" t="s">
        <v>85</v>
      </c>
      <c r="C22" s="21">
        <v>36839.040000000001</v>
      </c>
      <c r="D22" s="21">
        <v>14241.45</v>
      </c>
    </row>
    <row r="23" spans="1:4" x14ac:dyDescent="0.2">
      <c r="A23" s="18"/>
      <c r="B23" s="4" t="s">
        <v>86</v>
      </c>
      <c r="C23" s="21">
        <v>37710.199999999997</v>
      </c>
      <c r="D23" s="21">
        <v>15816.53</v>
      </c>
    </row>
    <row r="24" spans="1:4" x14ac:dyDescent="0.2">
      <c r="A24" s="18"/>
      <c r="B24" s="4" t="s">
        <v>87</v>
      </c>
      <c r="C24" s="21">
        <v>38194.19</v>
      </c>
      <c r="D24" s="21">
        <v>14818.56</v>
      </c>
    </row>
    <row r="25" spans="1:4" x14ac:dyDescent="0.2">
      <c r="A25" s="18"/>
      <c r="B25" s="4" t="s">
        <v>88</v>
      </c>
      <c r="C25" s="21">
        <v>41462.61</v>
      </c>
      <c r="D25" s="21">
        <v>16204.83</v>
      </c>
    </row>
    <row r="26" spans="1:4" x14ac:dyDescent="0.2">
      <c r="A26" s="18"/>
      <c r="B26" s="4" t="s">
        <v>89</v>
      </c>
      <c r="C26" s="21">
        <v>37565.81</v>
      </c>
      <c r="D26" s="21">
        <v>15145.17</v>
      </c>
    </row>
    <row r="27" spans="1:4" x14ac:dyDescent="0.2">
      <c r="A27" s="18"/>
      <c r="B27" s="4" t="s">
        <v>90</v>
      </c>
      <c r="C27" s="21">
        <v>36863.46</v>
      </c>
      <c r="D27" s="21">
        <v>14295.21</v>
      </c>
    </row>
    <row r="28" spans="1:4" x14ac:dyDescent="0.2">
      <c r="A28" s="18"/>
      <c r="B28" s="29" t="s">
        <v>91</v>
      </c>
      <c r="C28" s="26">
        <v>34363.19</v>
      </c>
      <c r="D28" s="26">
        <v>14021.13</v>
      </c>
    </row>
    <row r="29" spans="1:4" x14ac:dyDescent="0.2">
      <c r="A29" s="18"/>
      <c r="B29" s="29" t="s">
        <v>92</v>
      </c>
      <c r="C29" s="26">
        <v>29528.12</v>
      </c>
      <c r="D29" s="26">
        <v>14460.16</v>
      </c>
    </row>
    <row r="30" spans="1:4" x14ac:dyDescent="0.2">
      <c r="A30" s="18"/>
      <c r="B30" s="29" t="s">
        <v>93</v>
      </c>
      <c r="C30" s="26">
        <v>31136.33</v>
      </c>
      <c r="D30" s="26">
        <v>15813.67</v>
      </c>
    </row>
    <row r="31" spans="1:4" x14ac:dyDescent="0.2">
      <c r="A31" s="18"/>
      <c r="B31" s="29" t="s">
        <v>94</v>
      </c>
      <c r="C31" s="26">
        <v>32569.39</v>
      </c>
      <c r="D31" s="26">
        <v>13942.97</v>
      </c>
    </row>
    <row r="32" spans="1:4" x14ac:dyDescent="0.2">
      <c r="A32" s="18"/>
      <c r="B32" s="29" t="s">
        <v>95</v>
      </c>
      <c r="C32" s="26">
        <v>36062.86</v>
      </c>
      <c r="D32" s="26">
        <v>15617.91</v>
      </c>
    </row>
    <row r="33" spans="1:4" x14ac:dyDescent="0.2">
      <c r="A33" s="18"/>
      <c r="B33" s="29" t="s">
        <v>96</v>
      </c>
      <c r="C33" s="26">
        <v>35365.46</v>
      </c>
      <c r="D33" s="26">
        <v>14479.44</v>
      </c>
    </row>
    <row r="34" spans="1:4" x14ac:dyDescent="0.2">
      <c r="A34" s="18"/>
      <c r="B34" s="29" t="s">
        <v>97</v>
      </c>
      <c r="C34" s="26">
        <v>35936.33</v>
      </c>
      <c r="D34" s="26">
        <v>13841.97</v>
      </c>
    </row>
    <row r="35" spans="1:4" x14ac:dyDescent="0.2">
      <c r="A35" s="18"/>
      <c r="B35" s="29" t="s">
        <v>98</v>
      </c>
      <c r="C35" s="26">
        <v>35267.480000000003</v>
      </c>
      <c r="D35" s="26">
        <v>15206.57</v>
      </c>
    </row>
    <row r="36" spans="1:4" x14ac:dyDescent="0.2">
      <c r="A36" s="18"/>
      <c r="B36" s="29" t="s">
        <v>99</v>
      </c>
      <c r="C36" s="26">
        <v>34378.68</v>
      </c>
      <c r="D36" s="26">
        <v>14426.27</v>
      </c>
    </row>
    <row r="37" spans="1:4" x14ac:dyDescent="0.2">
      <c r="A37" s="18"/>
      <c r="B37" s="29" t="s">
        <v>100</v>
      </c>
      <c r="C37" s="26">
        <v>36401.99</v>
      </c>
      <c r="D37" s="26">
        <v>15776.94</v>
      </c>
    </row>
    <row r="38" spans="1:4" x14ac:dyDescent="0.2">
      <c r="A38" s="18"/>
      <c r="B38" s="29" t="s">
        <v>101</v>
      </c>
      <c r="C38" s="26">
        <v>33942.080000000002</v>
      </c>
      <c r="D38" s="26">
        <v>15031.77</v>
      </c>
    </row>
    <row r="39" spans="1:4" x14ac:dyDescent="0.2">
      <c r="A39" s="18"/>
      <c r="B39" s="29" t="s">
        <v>102</v>
      </c>
      <c r="C39" s="26">
        <v>33176.449999999997</v>
      </c>
      <c r="D39" s="26">
        <v>14072.67</v>
      </c>
    </row>
    <row r="40" spans="1:4" x14ac:dyDescent="0.2">
      <c r="A40" s="18"/>
      <c r="B40" s="29" t="s">
        <v>103</v>
      </c>
      <c r="C40" s="26">
        <v>31991.49</v>
      </c>
      <c r="D40" s="26">
        <v>13705.46</v>
      </c>
    </row>
    <row r="41" spans="1:4" x14ac:dyDescent="0.2">
      <c r="A41" s="18"/>
      <c r="B41" s="29" t="s">
        <v>104</v>
      </c>
      <c r="C41" s="26">
        <v>26574.05</v>
      </c>
      <c r="D41" s="26">
        <v>14467.08</v>
      </c>
    </row>
    <row r="42" spans="1:4" x14ac:dyDescent="0.2">
      <c r="A42" s="18"/>
      <c r="B42" s="29" t="s">
        <v>319</v>
      </c>
      <c r="C42" s="26">
        <v>28812.99</v>
      </c>
      <c r="D42" s="26">
        <v>13944.86</v>
      </c>
    </row>
    <row r="43" spans="1:4" x14ac:dyDescent="0.2">
      <c r="A43" s="18"/>
      <c r="B43" s="29" t="s">
        <v>320</v>
      </c>
      <c r="C43" s="26">
        <v>26603.55</v>
      </c>
      <c r="D43" s="26">
        <v>10489.14</v>
      </c>
    </row>
    <row r="44" spans="1:4" x14ac:dyDescent="0.2">
      <c r="A44" s="18"/>
      <c r="B44" s="29" t="s">
        <v>321</v>
      </c>
      <c r="C44" s="26">
        <v>27191.49</v>
      </c>
      <c r="D44" s="26">
        <v>10512.35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7492-9BE1-9048-AB7D-3D53D3BF7632}">
  <dimension ref="B3:D46"/>
  <sheetViews>
    <sheetView tabSelected="1" workbookViewId="0">
      <selection activeCell="B49" sqref="B49"/>
    </sheetView>
  </sheetViews>
  <sheetFormatPr baseColWidth="10" defaultColWidth="9.1640625" defaultRowHeight="16" x14ac:dyDescent="0.2"/>
  <cols>
    <col min="2" max="2" width="100.6640625" customWidth="1"/>
    <col min="3" max="3" width="9.5" customWidth="1"/>
    <col min="4" max="4" width="8.5" customWidth="1"/>
  </cols>
  <sheetData>
    <row r="3" spans="2:4" x14ac:dyDescent="0.2">
      <c r="B3" s="19" t="s">
        <v>343</v>
      </c>
    </row>
    <row r="4" spans="2:4" ht="17" x14ac:dyDescent="0.2">
      <c r="B4" s="3" t="s">
        <v>344</v>
      </c>
    </row>
    <row r="5" spans="2:4" x14ac:dyDescent="0.2">
      <c r="C5" s="27" t="s">
        <v>316</v>
      </c>
      <c r="D5" s="27" t="s">
        <v>317</v>
      </c>
    </row>
    <row r="6" spans="2:4" x14ac:dyDescent="0.2">
      <c r="B6" s="4" t="s">
        <v>318</v>
      </c>
      <c r="C6" s="5">
        <v>10341.84</v>
      </c>
      <c r="D6" s="5">
        <v>6279.11</v>
      </c>
    </row>
    <row r="7" spans="2:4" x14ac:dyDescent="0.2">
      <c r="B7" s="4" t="s">
        <v>68</v>
      </c>
      <c r="C7" s="5">
        <v>8988.89</v>
      </c>
      <c r="D7" s="5">
        <v>6905.16</v>
      </c>
    </row>
    <row r="8" spans="2:4" x14ac:dyDescent="0.2">
      <c r="B8" s="4" t="s">
        <v>69</v>
      </c>
      <c r="C8" s="5">
        <v>10241.24</v>
      </c>
      <c r="D8" s="5">
        <v>7354.21</v>
      </c>
    </row>
    <row r="9" spans="2:4" x14ac:dyDescent="0.2">
      <c r="B9" s="4" t="s">
        <v>70</v>
      </c>
      <c r="C9" s="5">
        <v>10581.69</v>
      </c>
      <c r="D9" s="5">
        <v>6124.34</v>
      </c>
    </row>
    <row r="10" spans="2:4" x14ac:dyDescent="0.2">
      <c r="B10" s="4" t="s">
        <v>71</v>
      </c>
      <c r="C10" s="5">
        <v>11004.49</v>
      </c>
      <c r="D10" s="5">
        <v>6567.04</v>
      </c>
    </row>
    <row r="11" spans="2:4" x14ac:dyDescent="0.2">
      <c r="B11" s="4" t="s">
        <v>72</v>
      </c>
      <c r="C11" s="5">
        <v>10105.219999999999</v>
      </c>
      <c r="D11" s="5">
        <v>7500.75</v>
      </c>
    </row>
    <row r="12" spans="2:4" x14ac:dyDescent="0.2">
      <c r="B12" s="4" t="s">
        <v>73</v>
      </c>
      <c r="C12" s="5">
        <v>10597.25</v>
      </c>
      <c r="D12" s="5">
        <v>5553.5</v>
      </c>
    </row>
    <row r="13" spans="2:4" x14ac:dyDescent="0.2">
      <c r="B13" s="4" t="s">
        <v>74</v>
      </c>
      <c r="C13" s="5">
        <v>10096.68</v>
      </c>
      <c r="D13" s="5">
        <v>6132.09</v>
      </c>
    </row>
    <row r="14" spans="2:4" x14ac:dyDescent="0.2">
      <c r="B14" s="4" t="s">
        <v>75</v>
      </c>
      <c r="C14" s="5">
        <v>10357.06</v>
      </c>
      <c r="D14" s="5">
        <v>8054.23</v>
      </c>
    </row>
    <row r="15" spans="2:4" x14ac:dyDescent="0.2">
      <c r="B15" s="4" t="s">
        <v>76</v>
      </c>
      <c r="C15" s="5">
        <v>12320.76</v>
      </c>
      <c r="D15" s="5">
        <v>7190.82</v>
      </c>
    </row>
    <row r="16" spans="2:4" x14ac:dyDescent="0.2">
      <c r="B16" s="4" t="s">
        <v>77</v>
      </c>
      <c r="C16" s="5">
        <v>11446.28</v>
      </c>
      <c r="D16" s="5">
        <v>7326.25</v>
      </c>
    </row>
    <row r="17" spans="2:4" x14ac:dyDescent="0.2">
      <c r="B17" s="4" t="s">
        <v>78</v>
      </c>
      <c r="C17" s="5">
        <v>10849.11</v>
      </c>
      <c r="D17" s="5">
        <v>7081.29</v>
      </c>
    </row>
    <row r="18" spans="2:4" x14ac:dyDescent="0.2">
      <c r="B18" s="4" t="s">
        <v>79</v>
      </c>
      <c r="C18" s="5">
        <v>10778.37</v>
      </c>
      <c r="D18" s="5">
        <v>7478.17</v>
      </c>
    </row>
    <row r="19" spans="2:4" x14ac:dyDescent="0.2">
      <c r="B19" s="4" t="s">
        <v>80</v>
      </c>
      <c r="C19" s="5">
        <v>9970.41</v>
      </c>
      <c r="D19" s="5">
        <v>8539.3700000000008</v>
      </c>
    </row>
    <row r="20" spans="2:4" x14ac:dyDescent="0.2">
      <c r="B20" s="4" t="s">
        <v>81</v>
      </c>
      <c r="C20" s="5">
        <v>10873.11</v>
      </c>
      <c r="D20" s="5">
        <v>7988.34</v>
      </c>
    </row>
    <row r="21" spans="2:4" x14ac:dyDescent="0.2">
      <c r="B21" s="4" t="s">
        <v>82</v>
      </c>
      <c r="C21" s="5">
        <v>11811.74</v>
      </c>
      <c r="D21" s="5">
        <v>6797.81</v>
      </c>
    </row>
    <row r="22" spans="2:4" x14ac:dyDescent="0.2">
      <c r="B22" s="4" t="s">
        <v>83</v>
      </c>
      <c r="C22" s="5">
        <v>12126.88</v>
      </c>
      <c r="D22" s="5">
        <v>7193.56</v>
      </c>
    </row>
    <row r="23" spans="2:4" x14ac:dyDescent="0.2">
      <c r="B23" s="4" t="s">
        <v>84</v>
      </c>
      <c r="C23" s="5">
        <v>10561.24</v>
      </c>
      <c r="D23" s="5">
        <v>8183.31</v>
      </c>
    </row>
    <row r="24" spans="2:4" x14ac:dyDescent="0.2">
      <c r="B24" s="4" t="s">
        <v>85</v>
      </c>
      <c r="C24" s="5">
        <v>11730.16</v>
      </c>
      <c r="D24" s="5">
        <v>6063.77</v>
      </c>
    </row>
    <row r="25" spans="2:4" x14ac:dyDescent="0.2">
      <c r="B25" s="4" t="s">
        <v>86</v>
      </c>
      <c r="C25" s="5">
        <v>11612.06</v>
      </c>
      <c r="D25" s="6">
        <v>6551</v>
      </c>
    </row>
    <row r="26" spans="2:4" x14ac:dyDescent="0.2">
      <c r="B26" s="4" t="s">
        <v>87</v>
      </c>
      <c r="C26" s="5">
        <v>11584.31</v>
      </c>
      <c r="D26" s="5">
        <v>8337.9699999999993</v>
      </c>
    </row>
    <row r="27" spans="2:4" x14ac:dyDescent="0.2">
      <c r="B27" s="4" t="s">
        <v>88</v>
      </c>
      <c r="C27" s="5">
        <v>14094.31</v>
      </c>
      <c r="D27" s="5">
        <v>7609.4</v>
      </c>
    </row>
    <row r="28" spans="2:4" x14ac:dyDescent="0.2">
      <c r="B28" s="4" t="s">
        <v>89</v>
      </c>
      <c r="C28" s="5">
        <v>11322.36</v>
      </c>
      <c r="D28" s="5">
        <v>6450.84</v>
      </c>
    </row>
    <row r="29" spans="2:4" x14ac:dyDescent="0.2">
      <c r="B29" s="4" t="s">
        <v>90</v>
      </c>
      <c r="C29" s="5">
        <v>10668.4</v>
      </c>
      <c r="D29" s="5">
        <v>6097.36</v>
      </c>
    </row>
    <row r="30" spans="2:4" x14ac:dyDescent="0.2">
      <c r="B30" s="29" t="s">
        <v>91</v>
      </c>
      <c r="C30" s="30">
        <v>11252.23</v>
      </c>
      <c r="D30" s="30">
        <v>6185.57</v>
      </c>
    </row>
    <row r="31" spans="2:4" x14ac:dyDescent="0.2">
      <c r="B31" s="29" t="s">
        <v>92</v>
      </c>
      <c r="C31" s="30">
        <v>9902.35</v>
      </c>
      <c r="D31" s="30">
        <v>7192.22</v>
      </c>
    </row>
    <row r="32" spans="2:4" x14ac:dyDescent="0.2">
      <c r="B32" s="29" t="s">
        <v>93</v>
      </c>
      <c r="C32" s="30">
        <v>11140.31</v>
      </c>
      <c r="D32" s="30">
        <v>6943.82</v>
      </c>
    </row>
    <row r="33" spans="2:4" x14ac:dyDescent="0.2">
      <c r="B33" s="29" t="s">
        <v>94</v>
      </c>
      <c r="C33" s="30">
        <v>11000.82</v>
      </c>
      <c r="D33" s="30">
        <v>6030.8</v>
      </c>
    </row>
    <row r="34" spans="2:4" x14ac:dyDescent="0.2">
      <c r="B34" s="29" t="s">
        <v>95</v>
      </c>
      <c r="C34" s="30">
        <v>11602.27</v>
      </c>
      <c r="D34" s="30">
        <v>6792.24</v>
      </c>
    </row>
    <row r="35" spans="2:4" x14ac:dyDescent="0.2">
      <c r="B35" s="29" t="s">
        <v>96</v>
      </c>
      <c r="C35" s="30">
        <v>9861.57</v>
      </c>
      <c r="D35" s="30">
        <v>6641.82</v>
      </c>
    </row>
    <row r="36" spans="2:4" x14ac:dyDescent="0.2">
      <c r="B36" s="29" t="s">
        <v>97</v>
      </c>
      <c r="C36" s="31">
        <v>11503</v>
      </c>
      <c r="D36" s="30">
        <v>5514.34</v>
      </c>
    </row>
    <row r="37" spans="2:4" x14ac:dyDescent="0.2">
      <c r="B37" s="29" t="s">
        <v>98</v>
      </c>
      <c r="C37" s="30">
        <v>11083.87</v>
      </c>
      <c r="D37" s="30">
        <v>5595.82</v>
      </c>
    </row>
    <row r="38" spans="2:4" x14ac:dyDescent="0.2">
      <c r="B38" s="29" t="s">
        <v>99</v>
      </c>
      <c r="C38" s="30">
        <v>10788.35</v>
      </c>
      <c r="D38" s="30">
        <v>6295.8</v>
      </c>
    </row>
    <row r="39" spans="2:4" x14ac:dyDescent="0.2">
      <c r="B39" s="29" t="s">
        <v>100</v>
      </c>
      <c r="C39" s="30">
        <v>12960.75</v>
      </c>
      <c r="D39" s="30">
        <v>6059.94</v>
      </c>
    </row>
    <row r="40" spans="2:4" x14ac:dyDescent="0.2">
      <c r="B40" s="29" t="s">
        <v>101</v>
      </c>
      <c r="C40" s="30">
        <v>10460.57</v>
      </c>
      <c r="D40" s="30">
        <v>6586.9</v>
      </c>
    </row>
    <row r="41" spans="2:4" x14ac:dyDescent="0.2">
      <c r="B41" s="29" t="s">
        <v>102</v>
      </c>
      <c r="C41" s="30">
        <v>11375.66</v>
      </c>
      <c r="D41" s="30">
        <v>6013.28</v>
      </c>
    </row>
    <row r="42" spans="2:4" x14ac:dyDescent="0.2">
      <c r="B42" s="29" t="s">
        <v>103</v>
      </c>
      <c r="C42" s="30">
        <v>9825.68</v>
      </c>
      <c r="D42" s="30">
        <v>6181.59</v>
      </c>
    </row>
    <row r="43" spans="2:4" x14ac:dyDescent="0.2">
      <c r="B43" s="29" t="s">
        <v>104</v>
      </c>
      <c r="C43" s="30">
        <v>9045.64</v>
      </c>
      <c r="D43" s="30">
        <v>6021.7</v>
      </c>
    </row>
    <row r="44" spans="2:4" x14ac:dyDescent="0.2">
      <c r="B44" s="29" t="s">
        <v>319</v>
      </c>
      <c r="C44" s="30">
        <v>11185.58</v>
      </c>
      <c r="D44" s="31">
        <v>5127</v>
      </c>
    </row>
    <row r="45" spans="2:4" x14ac:dyDescent="0.2">
      <c r="B45" s="29" t="s">
        <v>320</v>
      </c>
      <c r="C45" s="30">
        <v>16551.580000000002</v>
      </c>
      <c r="D45" s="30">
        <v>3745.93</v>
      </c>
    </row>
    <row r="46" spans="2:4" x14ac:dyDescent="0.2">
      <c r="B46" s="29" t="s">
        <v>321</v>
      </c>
      <c r="C46" s="30">
        <v>19194.23</v>
      </c>
      <c r="D46" s="30">
        <v>3755.01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542-4476-DD40-9FBA-69E576E2C35A}">
  <dimension ref="B1:C9"/>
  <sheetViews>
    <sheetView workbookViewId="0">
      <selection activeCell="B6" sqref="B6"/>
    </sheetView>
  </sheetViews>
  <sheetFormatPr baseColWidth="10" defaultRowHeight="16" x14ac:dyDescent="0.2"/>
  <cols>
    <col min="2" max="2" width="85" bestFit="1" customWidth="1"/>
  </cols>
  <sheetData>
    <row r="1" spans="2:3" x14ac:dyDescent="0.2">
      <c r="B1" s="8" t="s">
        <v>322</v>
      </c>
    </row>
    <row r="2" spans="2:3" x14ac:dyDescent="0.2">
      <c r="B2" s="4" t="s">
        <v>323</v>
      </c>
    </row>
    <row r="4" spans="2:3" x14ac:dyDescent="0.2">
      <c r="B4" s="4" t="s">
        <v>324</v>
      </c>
      <c r="C4" s="5">
        <v>0.81</v>
      </c>
    </row>
    <row r="5" spans="2:3" x14ac:dyDescent="0.2">
      <c r="B5" s="4" t="s">
        <v>325</v>
      </c>
      <c r="C5" s="5">
        <v>22.11</v>
      </c>
    </row>
    <row r="6" spans="2:3" x14ac:dyDescent="0.2">
      <c r="B6" s="4" t="s">
        <v>326</v>
      </c>
      <c r="C6" s="5">
        <v>208.99</v>
      </c>
    </row>
    <row r="7" spans="2:3" x14ac:dyDescent="0.2">
      <c r="B7" s="4" t="s">
        <v>327</v>
      </c>
      <c r="C7" s="5">
        <v>678.86</v>
      </c>
    </row>
    <row r="8" spans="2:3" x14ac:dyDescent="0.2">
      <c r="B8" s="4" t="s">
        <v>328</v>
      </c>
      <c r="C8" s="5">
        <v>1716.53</v>
      </c>
    </row>
    <row r="9" spans="2:3" x14ac:dyDescent="0.2">
      <c r="B9" s="4" t="s">
        <v>329</v>
      </c>
      <c r="C9" s="5">
        <v>228.51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6139-015F-C949-A820-F2B55BA1CD4A}">
  <dimension ref="B2:C12"/>
  <sheetViews>
    <sheetView workbookViewId="0">
      <selection activeCell="F16" sqref="F16"/>
    </sheetView>
  </sheetViews>
  <sheetFormatPr baseColWidth="10" defaultRowHeight="16" x14ac:dyDescent="0.2"/>
  <cols>
    <col min="2" max="2" width="51" bestFit="1" customWidth="1"/>
  </cols>
  <sheetData>
    <row r="2" spans="2:3" x14ac:dyDescent="0.2">
      <c r="B2" s="8" t="s">
        <v>348</v>
      </c>
      <c r="C2" s="18"/>
    </row>
    <row r="3" spans="2:3" x14ac:dyDescent="0.2">
      <c r="B3" s="20" t="s">
        <v>349</v>
      </c>
      <c r="C3" s="18"/>
    </row>
    <row r="4" spans="2:3" x14ac:dyDescent="0.2">
      <c r="B4" s="18"/>
      <c r="C4" s="18"/>
    </row>
    <row r="5" spans="2:3" x14ac:dyDescent="0.2">
      <c r="B5" s="20" t="s">
        <v>350</v>
      </c>
      <c r="C5" s="22">
        <v>10710524</v>
      </c>
    </row>
    <row r="6" spans="2:3" x14ac:dyDescent="0.2">
      <c r="B6" s="20" t="s">
        <v>351</v>
      </c>
      <c r="C6" s="22">
        <v>3749257</v>
      </c>
    </row>
    <row r="7" spans="2:3" x14ac:dyDescent="0.2">
      <c r="B7" s="20" t="s">
        <v>352</v>
      </c>
      <c r="C7" s="22">
        <v>2763709</v>
      </c>
    </row>
    <row r="8" spans="2:3" x14ac:dyDescent="0.2">
      <c r="B8" s="20" t="s">
        <v>353</v>
      </c>
      <c r="C8" s="22">
        <v>1669362</v>
      </c>
    </row>
    <row r="9" spans="2:3" x14ac:dyDescent="0.2">
      <c r="B9" s="20" t="s">
        <v>354</v>
      </c>
      <c r="C9" s="22">
        <v>407011</v>
      </c>
    </row>
    <row r="10" spans="2:3" x14ac:dyDescent="0.2">
      <c r="B10" s="20" t="s">
        <v>355</v>
      </c>
      <c r="C10" s="22">
        <v>107705</v>
      </c>
    </row>
    <row r="11" spans="2:3" x14ac:dyDescent="0.2">
      <c r="B11" s="20" t="s">
        <v>356</v>
      </c>
      <c r="C11" s="22">
        <v>42268</v>
      </c>
    </row>
    <row r="12" spans="2:3" x14ac:dyDescent="0.2">
      <c r="B12" s="20" t="s">
        <v>357</v>
      </c>
      <c r="C12" s="22">
        <v>3725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E119-5925-D343-BAE2-9508AE48A332}">
  <dimension ref="B1:F21"/>
  <sheetViews>
    <sheetView workbookViewId="0">
      <selection activeCell="G20" sqref="G20"/>
    </sheetView>
  </sheetViews>
  <sheetFormatPr baseColWidth="10" defaultRowHeight="16" x14ac:dyDescent="0.2"/>
  <cols>
    <col min="2" max="2" width="53" bestFit="1" customWidth="1"/>
    <col min="3" max="3" width="13.33203125" bestFit="1" customWidth="1"/>
  </cols>
  <sheetData>
    <row r="1" spans="2:6" x14ac:dyDescent="0.2">
      <c r="B1" s="32" t="s">
        <v>330</v>
      </c>
      <c r="C1" s="32"/>
      <c r="D1" s="32"/>
      <c r="E1" s="32"/>
      <c r="F1" s="13"/>
    </row>
    <row r="2" spans="2:6" x14ac:dyDescent="0.2">
      <c r="B2" s="32"/>
      <c r="C2" s="32"/>
      <c r="D2" s="32"/>
      <c r="E2" s="32"/>
      <c r="F2" s="13"/>
    </row>
    <row r="3" spans="2:6" x14ac:dyDescent="0.2">
      <c r="B3" s="13" t="s">
        <v>340</v>
      </c>
      <c r="C3" s="33" t="s">
        <v>341</v>
      </c>
      <c r="D3" s="33">
        <v>2010</v>
      </c>
      <c r="E3" s="33">
        <v>2020</v>
      </c>
      <c r="F3" s="34" t="s">
        <v>342</v>
      </c>
    </row>
    <row r="4" spans="2:6" x14ac:dyDescent="0.2">
      <c r="B4" s="2" t="s">
        <v>331</v>
      </c>
      <c r="C4" s="12" t="s">
        <v>332</v>
      </c>
      <c r="D4" s="12">
        <v>8242624</v>
      </c>
      <c r="E4" s="12">
        <v>8550971</v>
      </c>
      <c r="F4" s="7">
        <v>3.74</v>
      </c>
    </row>
    <row r="5" spans="2:6" x14ac:dyDescent="0.2">
      <c r="B5" s="2" t="s">
        <v>331</v>
      </c>
      <c r="C5" s="12" t="s">
        <v>333</v>
      </c>
      <c r="D5" s="12">
        <v>1385108</v>
      </c>
      <c r="E5" s="12">
        <v>1446788</v>
      </c>
      <c r="F5" s="7">
        <v>4.45</v>
      </c>
    </row>
    <row r="6" spans="2:6" x14ac:dyDescent="0.2">
      <c r="B6" s="2" t="s">
        <v>331</v>
      </c>
      <c r="C6" s="12" t="s">
        <v>334</v>
      </c>
      <c r="D6" s="12">
        <v>2552911</v>
      </c>
      <c r="E6" s="12">
        <v>2648452</v>
      </c>
      <c r="F6" s="7">
        <v>3.74</v>
      </c>
    </row>
    <row r="7" spans="2:6" x14ac:dyDescent="0.2">
      <c r="B7" s="2" t="s">
        <v>331</v>
      </c>
      <c r="C7" s="12" t="s">
        <v>335</v>
      </c>
      <c r="D7" s="12">
        <v>1585873</v>
      </c>
      <c r="E7" s="12">
        <v>1638281</v>
      </c>
      <c r="F7" s="7">
        <v>3.3</v>
      </c>
    </row>
    <row r="8" spans="2:6" x14ac:dyDescent="0.2">
      <c r="B8" s="2" t="s">
        <v>331</v>
      </c>
      <c r="C8" s="12" t="s">
        <v>336</v>
      </c>
      <c r="D8" s="12">
        <v>2250002</v>
      </c>
      <c r="E8" s="12">
        <v>2330295</v>
      </c>
      <c r="F8" s="7">
        <v>3.57</v>
      </c>
    </row>
    <row r="9" spans="2:6" x14ac:dyDescent="0.2">
      <c r="B9" s="2" t="s">
        <v>331</v>
      </c>
      <c r="C9" s="12" t="s">
        <v>337</v>
      </c>
      <c r="D9" s="12">
        <v>468730</v>
      </c>
      <c r="E9" s="12">
        <v>487155</v>
      </c>
      <c r="F9" s="7">
        <v>3.93</v>
      </c>
    </row>
    <row r="10" spans="2:6" x14ac:dyDescent="0.2">
      <c r="B10" s="2" t="s">
        <v>338</v>
      </c>
      <c r="C10" s="12" t="s">
        <v>332</v>
      </c>
      <c r="D10" s="12">
        <v>1260400</v>
      </c>
      <c r="E10" s="12">
        <v>1282814</v>
      </c>
      <c r="F10" s="7">
        <v>1.78</v>
      </c>
    </row>
    <row r="11" spans="2:6" x14ac:dyDescent="0.2">
      <c r="B11" s="2" t="s">
        <v>338</v>
      </c>
      <c r="C11" s="12" t="s">
        <v>333</v>
      </c>
      <c r="D11" s="12">
        <v>265052</v>
      </c>
      <c r="E11" s="12">
        <v>259013</v>
      </c>
      <c r="F11" s="7">
        <v>-2.2799999999999998</v>
      </c>
    </row>
    <row r="12" spans="2:6" x14ac:dyDescent="0.2">
      <c r="B12" s="2" t="s">
        <v>338</v>
      </c>
      <c r="C12" s="12" t="s">
        <v>334</v>
      </c>
      <c r="D12" s="12">
        <v>424704</v>
      </c>
      <c r="E12" s="12">
        <v>441049</v>
      </c>
      <c r="F12" s="7">
        <v>3.85</v>
      </c>
    </row>
    <row r="13" spans="2:6" x14ac:dyDescent="0.2">
      <c r="B13" s="2" t="s">
        <v>338</v>
      </c>
      <c r="C13" s="12" t="s">
        <v>335</v>
      </c>
      <c r="D13" s="12">
        <v>157856</v>
      </c>
      <c r="E13" s="12">
        <v>162931</v>
      </c>
      <c r="F13" s="7">
        <v>3.21</v>
      </c>
    </row>
    <row r="14" spans="2:6" x14ac:dyDescent="0.2">
      <c r="B14" s="2" t="s">
        <v>338</v>
      </c>
      <c r="C14" s="12" t="s">
        <v>336</v>
      </c>
      <c r="D14" s="12">
        <v>331926</v>
      </c>
      <c r="E14" s="12">
        <v>341062</v>
      </c>
      <c r="F14" s="7">
        <v>2.75</v>
      </c>
    </row>
    <row r="15" spans="2:6" x14ac:dyDescent="0.2">
      <c r="B15" s="2" t="s">
        <v>338</v>
      </c>
      <c r="C15" s="12" t="s">
        <v>337</v>
      </c>
      <c r="D15" s="12">
        <v>80862</v>
      </c>
      <c r="E15" s="12">
        <v>78759</v>
      </c>
      <c r="F15" s="7">
        <v>-2.6</v>
      </c>
    </row>
    <row r="16" spans="2:6" x14ac:dyDescent="0.2">
      <c r="B16" s="2" t="s">
        <v>339</v>
      </c>
      <c r="C16" s="12" t="s">
        <v>332</v>
      </c>
      <c r="D16" s="12">
        <v>1002208</v>
      </c>
      <c r="E16" s="12">
        <v>1177215</v>
      </c>
      <c r="F16" s="7">
        <v>17.46</v>
      </c>
    </row>
    <row r="17" spans="2:6" x14ac:dyDescent="0.2">
      <c r="B17" s="2" t="s">
        <v>339</v>
      </c>
      <c r="C17" s="12" t="s">
        <v>333</v>
      </c>
      <c r="D17" s="12">
        <v>145882</v>
      </c>
      <c r="E17" s="12">
        <v>171856</v>
      </c>
      <c r="F17" s="7">
        <v>17.8</v>
      </c>
    </row>
    <row r="18" spans="2:6" x14ac:dyDescent="0.2">
      <c r="B18" s="2" t="s">
        <v>339</v>
      </c>
      <c r="C18" s="12" t="s">
        <v>334</v>
      </c>
      <c r="D18" s="12">
        <v>294610</v>
      </c>
      <c r="E18" s="12">
        <v>351609</v>
      </c>
      <c r="F18" s="7">
        <v>19.350000000000001</v>
      </c>
    </row>
    <row r="19" spans="2:6" x14ac:dyDescent="0.2">
      <c r="B19" s="2" t="s">
        <v>339</v>
      </c>
      <c r="C19" s="12" t="s">
        <v>335</v>
      </c>
      <c r="D19" s="12">
        <v>214153</v>
      </c>
      <c r="E19" s="12">
        <v>250806</v>
      </c>
      <c r="F19" s="7">
        <v>17.12</v>
      </c>
    </row>
    <row r="20" spans="2:6" x14ac:dyDescent="0.2">
      <c r="B20" s="2" t="s">
        <v>339</v>
      </c>
      <c r="C20" s="12" t="s">
        <v>336</v>
      </c>
      <c r="D20" s="12">
        <v>288219</v>
      </c>
      <c r="E20" s="12">
        <v>325300</v>
      </c>
      <c r="F20" s="7">
        <v>12.87</v>
      </c>
    </row>
    <row r="21" spans="2:6" x14ac:dyDescent="0.2">
      <c r="B21" s="2" t="s">
        <v>339</v>
      </c>
      <c r="C21" s="7" t="s">
        <v>337</v>
      </c>
      <c r="D21" s="7">
        <v>59344</v>
      </c>
      <c r="E21" s="7">
        <v>77644</v>
      </c>
      <c r="F21" s="7">
        <v>30.84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DAD4-E75B-BB47-876A-C34D4560373B}">
  <dimension ref="B2:C55"/>
  <sheetViews>
    <sheetView workbookViewId="0">
      <selection activeCell="B5" sqref="B5:C5"/>
    </sheetView>
  </sheetViews>
  <sheetFormatPr baseColWidth="10" defaultRowHeight="16" x14ac:dyDescent="0.2"/>
  <cols>
    <col min="2" max="2" width="82.6640625" bestFit="1" customWidth="1"/>
  </cols>
  <sheetData>
    <row r="2" spans="2:3" x14ac:dyDescent="0.2">
      <c r="B2" s="8" t="s">
        <v>345</v>
      </c>
    </row>
    <row r="3" spans="2:3" x14ac:dyDescent="0.2">
      <c r="B3" s="4" t="s">
        <v>346</v>
      </c>
    </row>
    <row r="5" spans="2:3" x14ac:dyDescent="0.2">
      <c r="B5" s="29" t="s">
        <v>269</v>
      </c>
      <c r="C5" s="30">
        <v>39.51</v>
      </c>
    </row>
    <row r="6" spans="2:3" x14ac:dyDescent="0.2">
      <c r="B6" s="4" t="s">
        <v>285</v>
      </c>
      <c r="C6" s="6">
        <v>29</v>
      </c>
    </row>
    <row r="7" spans="2:3" x14ac:dyDescent="0.2">
      <c r="B7" s="4" t="s">
        <v>275</v>
      </c>
      <c r="C7" s="5">
        <v>21.48</v>
      </c>
    </row>
    <row r="8" spans="2:3" x14ac:dyDescent="0.2">
      <c r="B8" s="29" t="s">
        <v>67</v>
      </c>
      <c r="C8" s="30">
        <v>19.45</v>
      </c>
    </row>
    <row r="9" spans="2:3" x14ac:dyDescent="0.2">
      <c r="B9" s="4" t="s">
        <v>292</v>
      </c>
      <c r="C9" s="5">
        <v>12.8</v>
      </c>
    </row>
    <row r="10" spans="2:3" x14ac:dyDescent="0.2">
      <c r="B10" s="4" t="s">
        <v>300</v>
      </c>
      <c r="C10" s="5">
        <v>12.67</v>
      </c>
    </row>
    <row r="11" spans="2:3" x14ac:dyDescent="0.2">
      <c r="B11" s="4" t="s">
        <v>289</v>
      </c>
      <c r="C11" s="5">
        <v>11.69</v>
      </c>
    </row>
    <row r="12" spans="2:3" x14ac:dyDescent="0.2">
      <c r="B12" s="4" t="s">
        <v>273</v>
      </c>
      <c r="C12" s="5">
        <v>10.62</v>
      </c>
    </row>
    <row r="13" spans="2:3" x14ac:dyDescent="0.2">
      <c r="B13" s="4" t="s">
        <v>282</v>
      </c>
      <c r="C13" s="5">
        <v>10.49</v>
      </c>
    </row>
    <row r="14" spans="2:3" x14ac:dyDescent="0.2">
      <c r="B14" s="4" t="s">
        <v>291</v>
      </c>
      <c r="C14" s="5">
        <v>9.99</v>
      </c>
    </row>
    <row r="15" spans="2:3" x14ac:dyDescent="0.2">
      <c r="B15" s="4" t="s">
        <v>280</v>
      </c>
      <c r="C15" s="5">
        <v>8.8800000000000008</v>
      </c>
    </row>
    <row r="16" spans="2:3" x14ac:dyDescent="0.2">
      <c r="B16" s="4" t="s">
        <v>276</v>
      </c>
      <c r="C16" s="5">
        <v>8.5399999999999991</v>
      </c>
    </row>
    <row r="17" spans="2:3" x14ac:dyDescent="0.2">
      <c r="B17" s="4" t="s">
        <v>267</v>
      </c>
      <c r="C17" s="5">
        <v>7.61</v>
      </c>
    </row>
    <row r="18" spans="2:3" x14ac:dyDescent="0.2">
      <c r="B18" s="4" t="s">
        <v>298</v>
      </c>
      <c r="C18" s="5">
        <v>7.28</v>
      </c>
    </row>
    <row r="19" spans="2:3" x14ac:dyDescent="0.2">
      <c r="B19" s="4" t="s">
        <v>287</v>
      </c>
      <c r="C19" s="5">
        <v>6.89</v>
      </c>
    </row>
    <row r="20" spans="2:3" x14ac:dyDescent="0.2">
      <c r="B20" s="4" t="s">
        <v>271</v>
      </c>
      <c r="C20" s="5">
        <v>6.83</v>
      </c>
    </row>
    <row r="21" spans="2:3" x14ac:dyDescent="0.2">
      <c r="B21" s="4" t="s">
        <v>290</v>
      </c>
      <c r="C21" s="5">
        <v>6.73</v>
      </c>
    </row>
    <row r="22" spans="2:3" x14ac:dyDescent="0.2">
      <c r="B22" s="4" t="s">
        <v>305</v>
      </c>
      <c r="C22" s="5">
        <v>6.14</v>
      </c>
    </row>
    <row r="23" spans="2:3" x14ac:dyDescent="0.2">
      <c r="B23" s="4" t="s">
        <v>281</v>
      </c>
      <c r="C23" s="5">
        <v>6.05</v>
      </c>
    </row>
    <row r="24" spans="2:3" x14ac:dyDescent="0.2">
      <c r="B24" s="4" t="s">
        <v>307</v>
      </c>
      <c r="C24" s="5">
        <v>5.82</v>
      </c>
    </row>
    <row r="25" spans="2:3" x14ac:dyDescent="0.2">
      <c r="B25" s="4" t="s">
        <v>266</v>
      </c>
      <c r="C25" s="5">
        <v>5.76</v>
      </c>
    </row>
    <row r="26" spans="2:3" x14ac:dyDescent="0.2">
      <c r="B26" s="4" t="s">
        <v>283</v>
      </c>
      <c r="C26" s="5">
        <v>5.64</v>
      </c>
    </row>
    <row r="27" spans="2:3" x14ac:dyDescent="0.2">
      <c r="B27" s="4" t="s">
        <v>270</v>
      </c>
      <c r="C27" s="5">
        <v>5.15</v>
      </c>
    </row>
    <row r="28" spans="2:3" x14ac:dyDescent="0.2">
      <c r="B28" s="4" t="s">
        <v>279</v>
      </c>
      <c r="C28" s="5">
        <v>4.9000000000000004</v>
      </c>
    </row>
    <row r="29" spans="2:3" x14ac:dyDescent="0.2">
      <c r="B29" s="4" t="s">
        <v>296</v>
      </c>
      <c r="C29" s="5">
        <v>4.6500000000000004</v>
      </c>
    </row>
    <row r="30" spans="2:3" x14ac:dyDescent="0.2">
      <c r="B30" s="4" t="s">
        <v>309</v>
      </c>
      <c r="C30" s="5">
        <v>4.47</v>
      </c>
    </row>
    <row r="31" spans="2:3" x14ac:dyDescent="0.2">
      <c r="B31" s="4" t="s">
        <v>265</v>
      </c>
      <c r="C31" s="5">
        <v>4.22</v>
      </c>
    </row>
    <row r="32" spans="2:3" x14ac:dyDescent="0.2">
      <c r="B32" s="4" t="s">
        <v>312</v>
      </c>
      <c r="C32" s="5">
        <v>3.96</v>
      </c>
    </row>
    <row r="33" spans="2:3" x14ac:dyDescent="0.2">
      <c r="B33" s="4" t="s">
        <v>304</v>
      </c>
      <c r="C33" s="5">
        <v>3.57</v>
      </c>
    </row>
    <row r="34" spans="2:3" x14ac:dyDescent="0.2">
      <c r="B34" s="4" t="s">
        <v>268</v>
      </c>
      <c r="C34" s="5">
        <v>3.21</v>
      </c>
    </row>
    <row r="35" spans="2:3" x14ac:dyDescent="0.2">
      <c r="B35" s="4" t="s">
        <v>308</v>
      </c>
      <c r="C35" s="5">
        <v>3.16</v>
      </c>
    </row>
    <row r="36" spans="2:3" x14ac:dyDescent="0.2">
      <c r="B36" s="4" t="s">
        <v>263</v>
      </c>
      <c r="C36" s="5">
        <v>3.08</v>
      </c>
    </row>
    <row r="37" spans="2:3" x14ac:dyDescent="0.2">
      <c r="B37" s="4" t="s">
        <v>303</v>
      </c>
      <c r="C37" s="5">
        <v>3.02</v>
      </c>
    </row>
    <row r="38" spans="2:3" x14ac:dyDescent="0.2">
      <c r="B38" s="4" t="s">
        <v>310</v>
      </c>
      <c r="C38" s="5">
        <v>2.98</v>
      </c>
    </row>
    <row r="39" spans="2:3" x14ac:dyDescent="0.2">
      <c r="B39" s="4" t="s">
        <v>299</v>
      </c>
      <c r="C39" s="5">
        <v>2.91</v>
      </c>
    </row>
    <row r="40" spans="2:3" x14ac:dyDescent="0.2">
      <c r="B40" s="4" t="s">
        <v>306</v>
      </c>
      <c r="C40" s="5">
        <v>2.1</v>
      </c>
    </row>
    <row r="41" spans="2:3" x14ac:dyDescent="0.2">
      <c r="B41" s="4" t="s">
        <v>293</v>
      </c>
      <c r="C41" s="5">
        <v>1.93</v>
      </c>
    </row>
    <row r="42" spans="2:3" x14ac:dyDescent="0.2">
      <c r="B42" s="4" t="s">
        <v>301</v>
      </c>
      <c r="C42" s="5">
        <v>1.79</v>
      </c>
    </row>
    <row r="43" spans="2:3" x14ac:dyDescent="0.2">
      <c r="B43" s="4" t="s">
        <v>274</v>
      </c>
      <c r="C43" s="5">
        <v>1.79</v>
      </c>
    </row>
    <row r="44" spans="2:3" x14ac:dyDescent="0.2">
      <c r="B44" s="4" t="s">
        <v>272</v>
      </c>
      <c r="C44" s="5">
        <v>1.42</v>
      </c>
    </row>
    <row r="45" spans="2:3" x14ac:dyDescent="0.2">
      <c r="B45" s="4" t="s">
        <v>288</v>
      </c>
      <c r="C45" s="5">
        <v>1.36</v>
      </c>
    </row>
    <row r="46" spans="2:3" x14ac:dyDescent="0.2">
      <c r="B46" s="4" t="s">
        <v>284</v>
      </c>
      <c r="C46" s="5">
        <v>1.34</v>
      </c>
    </row>
    <row r="47" spans="2:3" x14ac:dyDescent="0.2">
      <c r="B47" s="4" t="s">
        <v>295</v>
      </c>
      <c r="C47" s="5">
        <v>1.07</v>
      </c>
    </row>
    <row r="48" spans="2:3" x14ac:dyDescent="0.2">
      <c r="B48" s="4" t="s">
        <v>277</v>
      </c>
      <c r="C48" s="5">
        <v>1.06</v>
      </c>
    </row>
    <row r="49" spans="2:3" x14ac:dyDescent="0.2">
      <c r="B49" s="4" t="s">
        <v>294</v>
      </c>
      <c r="C49" s="5">
        <v>0.97</v>
      </c>
    </row>
    <row r="50" spans="2:3" x14ac:dyDescent="0.2">
      <c r="B50" s="4" t="s">
        <v>286</v>
      </c>
      <c r="C50" s="5">
        <v>0.88</v>
      </c>
    </row>
    <row r="51" spans="2:3" x14ac:dyDescent="0.2">
      <c r="B51" s="4" t="s">
        <v>311</v>
      </c>
      <c r="C51" s="5">
        <v>0.76</v>
      </c>
    </row>
    <row r="52" spans="2:3" x14ac:dyDescent="0.2">
      <c r="B52" s="4" t="s">
        <v>313</v>
      </c>
      <c r="C52" s="5">
        <v>0.73</v>
      </c>
    </row>
    <row r="53" spans="2:3" x14ac:dyDescent="0.2">
      <c r="B53" s="4" t="s">
        <v>347</v>
      </c>
      <c r="C53" s="5">
        <v>0.71</v>
      </c>
    </row>
    <row r="54" spans="2:3" x14ac:dyDescent="0.2">
      <c r="B54" s="4" t="s">
        <v>297</v>
      </c>
      <c r="C54" s="5">
        <v>0.62</v>
      </c>
    </row>
    <row r="55" spans="2:3" x14ac:dyDescent="0.2">
      <c r="B55" s="4" t="s">
        <v>302</v>
      </c>
      <c r="C55" s="5">
        <v>0.57999999999999996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46B9-47A5-4941-9B3E-475D21969BDE}">
  <dimension ref="B1:C55"/>
  <sheetViews>
    <sheetView topLeftCell="A14" workbookViewId="0">
      <selection activeCell="B50" sqref="B50:C50"/>
    </sheetView>
  </sheetViews>
  <sheetFormatPr baseColWidth="10" defaultRowHeight="16" x14ac:dyDescent="0.2"/>
  <cols>
    <col min="2" max="2" width="69.5" bestFit="1" customWidth="1"/>
  </cols>
  <sheetData>
    <row r="1" spans="2:3" x14ac:dyDescent="0.2">
      <c r="B1" s="8" t="s">
        <v>358</v>
      </c>
    </row>
    <row r="2" spans="2:3" x14ac:dyDescent="0.2">
      <c r="B2" s="4" t="s">
        <v>359</v>
      </c>
    </row>
    <row r="4" spans="2:3" x14ac:dyDescent="0.2">
      <c r="B4" s="4" t="s">
        <v>347</v>
      </c>
      <c r="C4" s="5">
        <v>4367.1000000000004</v>
      </c>
    </row>
    <row r="5" spans="2:3" x14ac:dyDescent="0.2">
      <c r="B5" s="4" t="s">
        <v>296</v>
      </c>
      <c r="C5" s="6">
        <v>3162</v>
      </c>
    </row>
    <row r="6" spans="2:3" x14ac:dyDescent="0.2">
      <c r="B6" s="4" t="s">
        <v>306</v>
      </c>
      <c r="C6" s="5">
        <v>3112.7</v>
      </c>
    </row>
    <row r="7" spans="2:3" x14ac:dyDescent="0.2">
      <c r="B7" s="4" t="s">
        <v>270</v>
      </c>
      <c r="C7" s="5">
        <v>2940.3</v>
      </c>
    </row>
    <row r="8" spans="2:3" x14ac:dyDescent="0.2">
      <c r="B8" s="4" t="s">
        <v>313</v>
      </c>
      <c r="C8" s="5">
        <v>2910.8</v>
      </c>
    </row>
    <row r="9" spans="2:3" x14ac:dyDescent="0.2">
      <c r="B9" s="4" t="s">
        <v>303</v>
      </c>
      <c r="C9" s="6">
        <v>2858</v>
      </c>
    </row>
    <row r="10" spans="2:3" x14ac:dyDescent="0.2">
      <c r="B10" s="4" t="s">
        <v>312</v>
      </c>
      <c r="C10" s="5">
        <v>2845.3</v>
      </c>
    </row>
    <row r="11" spans="2:3" x14ac:dyDescent="0.2">
      <c r="B11" s="4" t="s">
        <v>272</v>
      </c>
      <c r="C11" s="5">
        <v>2841.2</v>
      </c>
    </row>
    <row r="12" spans="2:3" x14ac:dyDescent="0.2">
      <c r="B12" s="4" t="s">
        <v>265</v>
      </c>
      <c r="C12" s="5">
        <v>2730.6</v>
      </c>
    </row>
    <row r="13" spans="2:3" x14ac:dyDescent="0.2">
      <c r="B13" s="4" t="s">
        <v>267</v>
      </c>
      <c r="C13" s="5">
        <v>2681.9</v>
      </c>
    </row>
    <row r="14" spans="2:3" x14ac:dyDescent="0.2">
      <c r="B14" s="4" t="s">
        <v>279</v>
      </c>
      <c r="C14" s="5">
        <v>2674.4</v>
      </c>
    </row>
    <row r="15" spans="2:3" x14ac:dyDescent="0.2">
      <c r="B15" s="4" t="s">
        <v>271</v>
      </c>
      <c r="C15" s="5">
        <v>2652.6</v>
      </c>
    </row>
    <row r="16" spans="2:3" x14ac:dyDescent="0.2">
      <c r="B16" s="4" t="s">
        <v>305</v>
      </c>
      <c r="C16" s="5">
        <v>2638.7</v>
      </c>
    </row>
    <row r="17" spans="2:3" x14ac:dyDescent="0.2">
      <c r="B17" s="4" t="s">
        <v>266</v>
      </c>
      <c r="C17" s="5">
        <v>2590.6999999999998</v>
      </c>
    </row>
    <row r="18" spans="2:3" x14ac:dyDescent="0.2">
      <c r="B18" s="4" t="s">
        <v>298</v>
      </c>
      <c r="C18" s="5">
        <v>2440.5</v>
      </c>
    </row>
    <row r="19" spans="2:3" x14ac:dyDescent="0.2">
      <c r="B19" s="4" t="s">
        <v>285</v>
      </c>
      <c r="C19" s="5">
        <v>2390.6999999999998</v>
      </c>
    </row>
    <row r="20" spans="2:3" x14ac:dyDescent="0.2">
      <c r="B20" s="4" t="s">
        <v>273</v>
      </c>
      <c r="C20" s="5">
        <v>2375.8000000000002</v>
      </c>
    </row>
    <row r="21" spans="2:3" x14ac:dyDescent="0.2">
      <c r="B21" s="4" t="s">
        <v>310</v>
      </c>
      <c r="C21" s="5">
        <v>2375.8000000000002</v>
      </c>
    </row>
    <row r="22" spans="2:3" x14ac:dyDescent="0.2">
      <c r="B22" s="4" t="s">
        <v>282</v>
      </c>
      <c r="C22" s="5">
        <v>2357.3000000000002</v>
      </c>
    </row>
    <row r="23" spans="2:3" x14ac:dyDescent="0.2">
      <c r="B23" s="29" t="s">
        <v>269</v>
      </c>
      <c r="C23" s="30">
        <v>2331.1999999999998</v>
      </c>
    </row>
    <row r="24" spans="2:3" x14ac:dyDescent="0.2">
      <c r="B24" s="4" t="s">
        <v>263</v>
      </c>
      <c r="C24" s="5">
        <v>2322.1</v>
      </c>
    </row>
    <row r="25" spans="2:3" x14ac:dyDescent="0.2">
      <c r="B25" s="4" t="s">
        <v>299</v>
      </c>
      <c r="C25" s="5">
        <v>2314.5</v>
      </c>
    </row>
    <row r="26" spans="2:3" x14ac:dyDescent="0.2">
      <c r="B26" s="4" t="s">
        <v>294</v>
      </c>
      <c r="C26" s="5">
        <v>2252.1999999999998</v>
      </c>
    </row>
    <row r="27" spans="2:3" x14ac:dyDescent="0.2">
      <c r="B27" s="4" t="s">
        <v>295</v>
      </c>
      <c r="C27" s="5">
        <v>2193.1999999999998</v>
      </c>
    </row>
    <row r="28" spans="2:3" x14ac:dyDescent="0.2">
      <c r="B28" s="4" t="s">
        <v>268</v>
      </c>
      <c r="C28" s="5">
        <v>2169.3000000000002</v>
      </c>
    </row>
    <row r="29" spans="2:3" x14ac:dyDescent="0.2">
      <c r="B29" s="4" t="s">
        <v>275</v>
      </c>
      <c r="C29" s="5">
        <v>2145.6999999999998</v>
      </c>
    </row>
    <row r="30" spans="2:3" x14ac:dyDescent="0.2">
      <c r="B30" s="4" t="s">
        <v>0</v>
      </c>
      <c r="C30" s="5">
        <v>2109.9</v>
      </c>
    </row>
    <row r="31" spans="2:3" x14ac:dyDescent="0.2">
      <c r="B31" s="4" t="s">
        <v>283</v>
      </c>
      <c r="C31" s="5">
        <v>2078.8000000000002</v>
      </c>
    </row>
    <row r="32" spans="2:3" x14ac:dyDescent="0.2">
      <c r="B32" s="4" t="s">
        <v>289</v>
      </c>
      <c r="C32" s="5">
        <v>2055.6999999999998</v>
      </c>
    </row>
    <row r="33" spans="2:3" x14ac:dyDescent="0.2">
      <c r="B33" s="4" t="s">
        <v>293</v>
      </c>
      <c r="C33" s="5">
        <v>2039.3</v>
      </c>
    </row>
    <row r="34" spans="2:3" x14ac:dyDescent="0.2">
      <c r="B34" s="4" t="s">
        <v>311</v>
      </c>
      <c r="C34" s="6">
        <v>1977</v>
      </c>
    </row>
    <row r="35" spans="2:3" x14ac:dyDescent="0.2">
      <c r="B35" s="4" t="s">
        <v>290</v>
      </c>
      <c r="C35" s="6">
        <v>1971</v>
      </c>
    </row>
    <row r="36" spans="2:3" x14ac:dyDescent="0.2">
      <c r="B36" s="4" t="s">
        <v>281</v>
      </c>
      <c r="C36" s="5">
        <v>1950.2</v>
      </c>
    </row>
    <row r="37" spans="2:3" x14ac:dyDescent="0.2">
      <c r="B37" s="4" t="s">
        <v>309</v>
      </c>
      <c r="C37" s="5">
        <v>1897.4</v>
      </c>
    </row>
    <row r="38" spans="2:3" x14ac:dyDescent="0.2">
      <c r="B38" s="4" t="s">
        <v>300</v>
      </c>
      <c r="C38" s="5">
        <v>1846.5</v>
      </c>
    </row>
    <row r="39" spans="2:3" x14ac:dyDescent="0.2">
      <c r="B39" s="4" t="s">
        <v>286</v>
      </c>
      <c r="C39" s="6">
        <v>1771</v>
      </c>
    </row>
    <row r="40" spans="2:3" x14ac:dyDescent="0.2">
      <c r="B40" s="4" t="s">
        <v>308</v>
      </c>
      <c r="C40" s="5">
        <v>1733.7</v>
      </c>
    </row>
    <row r="41" spans="2:3" x14ac:dyDescent="0.2">
      <c r="B41" s="4" t="s">
        <v>276</v>
      </c>
      <c r="C41" s="5">
        <v>1642.7</v>
      </c>
    </row>
    <row r="42" spans="2:3" x14ac:dyDescent="0.2">
      <c r="B42" s="4" t="s">
        <v>291</v>
      </c>
      <c r="C42" s="6">
        <v>1585</v>
      </c>
    </row>
    <row r="43" spans="2:3" x14ac:dyDescent="0.2">
      <c r="B43" s="4" t="s">
        <v>301</v>
      </c>
      <c r="C43" s="5">
        <v>1583.4</v>
      </c>
    </row>
    <row r="44" spans="2:3" x14ac:dyDescent="0.2">
      <c r="B44" s="4" t="s">
        <v>302</v>
      </c>
      <c r="C44" s="5">
        <v>1571.1</v>
      </c>
    </row>
    <row r="45" spans="2:3" x14ac:dyDescent="0.2">
      <c r="B45" s="4" t="s">
        <v>277</v>
      </c>
      <c r="C45" s="5">
        <v>1534.8</v>
      </c>
    </row>
    <row r="46" spans="2:3" x14ac:dyDescent="0.2">
      <c r="B46" s="4" t="s">
        <v>307</v>
      </c>
      <c r="C46" s="5">
        <v>1471.4</v>
      </c>
    </row>
    <row r="47" spans="2:3" x14ac:dyDescent="0.2">
      <c r="B47" s="4" t="s">
        <v>304</v>
      </c>
      <c r="C47" s="5">
        <v>1426.6</v>
      </c>
    </row>
    <row r="48" spans="2:3" x14ac:dyDescent="0.2">
      <c r="B48" s="4" t="s">
        <v>297</v>
      </c>
      <c r="C48" s="5">
        <v>1424.4</v>
      </c>
    </row>
    <row r="49" spans="2:3" x14ac:dyDescent="0.2">
      <c r="B49" s="4" t="s">
        <v>292</v>
      </c>
      <c r="C49" s="5">
        <v>1403.4</v>
      </c>
    </row>
    <row r="50" spans="2:3" x14ac:dyDescent="0.2">
      <c r="B50" s="29" t="s">
        <v>67</v>
      </c>
      <c r="C50" s="30">
        <v>1373.3</v>
      </c>
    </row>
    <row r="51" spans="2:3" x14ac:dyDescent="0.2">
      <c r="B51" s="4" t="s">
        <v>280</v>
      </c>
      <c r="C51" s="5">
        <v>1335.7</v>
      </c>
    </row>
    <row r="52" spans="2:3" x14ac:dyDescent="0.2">
      <c r="B52" s="4" t="s">
        <v>284</v>
      </c>
      <c r="C52" s="5">
        <v>1245.5999999999999</v>
      </c>
    </row>
    <row r="53" spans="2:3" x14ac:dyDescent="0.2">
      <c r="B53" s="4" t="s">
        <v>274</v>
      </c>
      <c r="C53" s="5">
        <v>1219.5</v>
      </c>
    </row>
    <row r="54" spans="2:3" x14ac:dyDescent="0.2">
      <c r="B54" s="4" t="s">
        <v>288</v>
      </c>
      <c r="C54" s="5">
        <v>1209.2</v>
      </c>
    </row>
    <row r="55" spans="2:3" x14ac:dyDescent="0.2">
      <c r="B55" s="4" t="s">
        <v>287</v>
      </c>
      <c r="C55" s="5">
        <v>1179.8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19_20_Dataset</vt:lpstr>
      <vt:lpstr>Combined_Demographics</vt:lpstr>
      <vt:lpstr>Demograpics_modified</vt:lpstr>
      <vt:lpstr>2020 Demographics</vt:lpstr>
      <vt:lpstr>Demographic facts</vt:lpstr>
      <vt:lpstr>Home Price Index 19-20</vt:lpstr>
      <vt:lpstr>State - Education 19-20</vt:lpstr>
      <vt:lpstr>CA- imports &amp; Exports</vt:lpstr>
      <vt:lpstr>NY- imports &amp; Exports</vt:lpstr>
      <vt:lpstr>NY-COVID Death Rates</vt:lpstr>
      <vt:lpstr>NY - Race 2019</vt:lpstr>
      <vt:lpstr>NYC - Population 2020</vt:lpstr>
      <vt:lpstr>State - Population 2019</vt:lpstr>
      <vt:lpstr>State - Property Crime 2019</vt:lpstr>
      <vt:lpstr>'Demographic facts'!new_york_vs_los_angeles_demographic_QuickFacts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2020-10-05T04:33:38Z</dcterms:created>
  <dcterms:modified xsi:type="dcterms:W3CDTF">2020-10-05T19:23:09Z</dcterms:modified>
</cp:coreProperties>
</file>